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00"/>
  </bookViews>
  <sheets>
    <sheet name="Troškovnik" sheetId="3" r:id="rId1"/>
  </sheets>
  <definedNames>
    <definedName name="_xlnm.Print_Area" localSheetId="0">Troškovnik!$A$1:$I$25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<sst xmlns="http://schemas.openxmlformats.org/spreadsheetml/2006/main" count="62" uniqueCount="48">
  <si>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t>Klinička bolnicaSveti Duh</t>
  </si>
  <si>
    <t>Sveti Duh 64, Zagreb</t>
  </si>
  <si>
    <t>TROŠKOVNIK</t>
  </si>
  <si>
    <t>Predmet nabave: Baterijski ulošci</t>
  </si>
  <si>
    <t>RB</t>
  </si>
  <si>
    <t>Šifra u Pakelu</t>
  </si>
  <si>
    <t>PREDMET NABAVE</t>
  </si>
  <si>
    <t>JM</t>
  </si>
  <si>
    <t>Okvirna količina</t>
  </si>
  <si>
    <t>Jedinična cijena bez PDV-a</t>
  </si>
  <si>
    <t>Ukupna cijena stavke
(bez PDV-a)</t>
  </si>
  <si>
    <t>Naziv ponuđenog proizvoda</t>
  </si>
  <si>
    <t>Kat. broj ponuđenog proizvoda</t>
  </si>
  <si>
    <t>6 (4*5)</t>
  </si>
  <si>
    <t>402504</t>
  </si>
  <si>
    <t>baterija 6LR61, MN1604,9V</t>
  </si>
  <si>
    <t>kom</t>
  </si>
  <si>
    <t>403476</t>
  </si>
  <si>
    <t>baterija 3LR50, 12V</t>
  </si>
  <si>
    <t>403604</t>
  </si>
  <si>
    <t>baterija LR06, AA</t>
  </si>
  <si>
    <t>403612</t>
  </si>
  <si>
    <t>baterija LR03, AAA</t>
  </si>
  <si>
    <t>403620</t>
  </si>
  <si>
    <t>baterija LR14</t>
  </si>
  <si>
    <t>403628</t>
  </si>
  <si>
    <t>baterija D/LR20</t>
  </si>
  <si>
    <t>403636</t>
  </si>
  <si>
    <t>baterija CR2032,3 V</t>
  </si>
  <si>
    <t>403928</t>
  </si>
  <si>
    <t>baterija LR44</t>
  </si>
  <si>
    <t>404024</t>
  </si>
  <si>
    <t>baterija LR41</t>
  </si>
  <si>
    <t>404032</t>
  </si>
  <si>
    <t>baterija CR2450, 1,3V</t>
  </si>
  <si>
    <t>410095</t>
  </si>
  <si>
    <t>baterija CR1225</t>
  </si>
  <si>
    <t>410096</t>
  </si>
  <si>
    <t>baterija CR2016</t>
  </si>
  <si>
    <t>410097</t>
  </si>
  <si>
    <t>baterija HR03 AAA, min 700mAh, punjiva</t>
  </si>
  <si>
    <t>410098</t>
  </si>
  <si>
    <t>baterija HR06 AA min. 200mAh,punjiva</t>
  </si>
  <si>
    <t>503190</t>
  </si>
  <si>
    <t>baterija DL123 3V</t>
  </si>
  <si>
    <t>Cijena ponude bez PDV-a:</t>
  </si>
  <si>
    <t>Iznos PDV-a:</t>
  </si>
  <si>
    <t>Ukupna cijena ponude s PDV-om: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</si>
</sst>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indexed="8"/>
      <name val="Calibri"/>
      <charset val="238"/>
    </font>
    <font>
      <sz val="12"/>
      <color indexed="8"/>
      <name val="Times New Roman"/>
      <charset val="238"/>
    </font>
    <font>
      <sz val="11"/>
      <color indexed="8"/>
      <name val="Times New Roman"/>
      <charset val="238"/>
    </font>
    <font>
      <b/>
      <sz val="16"/>
      <name val="Times New Roman"/>
      <charset val="238"/>
    </font>
    <font>
      <b/>
      <sz val="12"/>
      <name val="Times New Roman"/>
      <charset val="238"/>
    </font>
    <font>
      <sz val="12"/>
      <name val="Times New Roman"/>
      <charset val="238"/>
    </font>
    <font>
      <b/>
      <sz val="12"/>
      <color indexed="8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238"/>
    </font>
    <font>
      <b/>
      <sz val="18"/>
      <color indexed="56"/>
      <name val="Cambria"/>
      <charset val="238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indexed="63"/>
      <name val="Calibri"/>
      <charset val="238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indexed="17"/>
      <name val="Calibri"/>
      <charset val="238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/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2" borderId="3" applyNumberFormat="0" applyFont="0" applyAlignment="0" applyProtection="0"/>
    <xf numFmtId="0" fontId="22" fillId="7" borderId="0" applyNumberFormat="0" applyBorder="0" applyAlignment="0" applyProtection="0"/>
    <xf numFmtId="0" fontId="17" fillId="4" borderId="7" applyNumberFormat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2" xfId="0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ilješka" xfId="49"/>
    <cellStyle name="Dobro" xfId="50"/>
    <cellStyle name="Izlaz" xfId="51"/>
    <cellStyle name="Naslov" xfId="52"/>
    <cellStyle name="Normal 2" xfId="53"/>
    <cellStyle name="Tekst upozorenja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List1">
    <pageSetUpPr fitToPage="1"/>
  </sheetPr>
  <dimension ref="A1:I31"/>
  <sheetViews>
    <sheetView tabSelected="1" zoomScale="85" zoomScaleNormal="85" workbookViewId="0">
      <selection activeCell="J7" sqref="J7"/>
    </sheetView>
  </sheetViews>
  <sheetFormatPr defaultColWidth="9.14285714285714" defaultRowHeight="15"/>
  <cols>
    <col min="1" max="1" width="4.28571428571429" style="2" customWidth="1"/>
    <col min="2" max="2" width="11.7142857142857" style="2" hidden="1" customWidth="1"/>
    <col min="3" max="3" width="45.3809523809524" style="2" customWidth="1"/>
    <col min="4" max="4" width="10.5809523809524" style="3" customWidth="1"/>
    <col min="5" max="5" width="13.447619047619" style="3" customWidth="1"/>
    <col min="6" max="6" width="18.9809523809524" style="2" customWidth="1"/>
    <col min="7" max="7" width="20.6666666666667" style="2" customWidth="1"/>
    <col min="8" max="8" width="24.2857142857143" style="2" customWidth="1"/>
    <col min="9" max="9" width="23.5714285714286" style="2" customWidth="1"/>
    <col min="10" max="16384" width="9.14285714285714" style="2"/>
  </cols>
  <sheetData>
    <row r="1" spans="1:9">
      <c r="A1" s="4" t="s">
        <v>0</v>
      </c>
      <c r="B1" s="4"/>
      <c r="C1" s="4"/>
    </row>
    <row r="2" spans="1:9">
      <c r="A2" s="5" t="s">
        <v>1</v>
      </c>
      <c r="B2" s="5"/>
      <c r="C2" s="5"/>
    </row>
    <row r="3" ht="20.25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5.75" spans="1:9">
      <c r="A4" s="7" t="s">
        <v>3</v>
      </c>
      <c r="B4" s="7"/>
      <c r="C4" s="7"/>
      <c r="D4" s="7"/>
      <c r="E4" s="7"/>
      <c r="F4" s="7"/>
      <c r="G4" s="7"/>
      <c r="H4" s="7"/>
      <c r="I4" s="7"/>
    </row>
    <row r="5" s="1" customFormat="1" ht="15.75" spans="1:9">
      <c r="A5" s="8"/>
      <c r="B5" s="8"/>
      <c r="C5" s="8"/>
      <c r="D5" s="8"/>
      <c r="E5" s="8"/>
      <c r="F5" s="8"/>
      <c r="G5" s="8"/>
      <c r="H5" s="8"/>
      <c r="I5" s="8"/>
    </row>
    <row r="6" s="1" customFormat="1" ht="47.25" spans="1:9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</row>
    <row r="7" s="1" customFormat="1" ht="15.75" spans="1:9">
      <c r="A7" s="10">
        <v>1</v>
      </c>
      <c r="B7" s="10"/>
      <c r="C7" s="10">
        <v>2</v>
      </c>
      <c r="D7" s="10">
        <v>3</v>
      </c>
      <c r="E7" s="10">
        <v>4</v>
      </c>
      <c r="F7" s="10">
        <v>5</v>
      </c>
      <c r="G7" s="10" t="s">
        <v>13</v>
      </c>
      <c r="H7" s="11">
        <v>7</v>
      </c>
      <c r="I7" s="11">
        <v>8</v>
      </c>
    </row>
    <row r="8" s="1" customFormat="1" ht="26" customHeight="1" spans="1:9">
      <c r="A8" s="12">
        <v>1</v>
      </c>
      <c r="B8" s="12" t="s">
        <v>14</v>
      </c>
      <c r="C8" s="13" t="s">
        <v>15</v>
      </c>
      <c r="D8" s="12" t="s">
        <v>16</v>
      </c>
      <c r="E8" s="12">
        <v>410</v>
      </c>
      <c r="F8" s="14"/>
      <c r="G8" s="15">
        <f>E8*F8</f>
        <v>0</v>
      </c>
      <c r="H8" s="16"/>
      <c r="I8" s="16"/>
    </row>
    <row r="9" s="1" customFormat="1" ht="26" customHeight="1" spans="1:9">
      <c r="A9" s="12">
        <v>2</v>
      </c>
      <c r="B9" s="12" t="s">
        <v>17</v>
      </c>
      <c r="C9" s="13" t="s">
        <v>18</v>
      </c>
      <c r="D9" s="12" t="s">
        <v>16</v>
      </c>
      <c r="E9" s="12">
        <v>10</v>
      </c>
      <c r="F9" s="14"/>
      <c r="G9" s="15">
        <f t="shared" ref="G9:G22" si="0">E9*F9</f>
        <v>0</v>
      </c>
      <c r="H9" s="16"/>
      <c r="I9" s="16"/>
    </row>
    <row r="10" s="1" customFormat="1" ht="26" customHeight="1" spans="1:9">
      <c r="A10" s="12">
        <v>3</v>
      </c>
      <c r="B10" s="12" t="s">
        <v>19</v>
      </c>
      <c r="C10" s="13" t="s">
        <v>20</v>
      </c>
      <c r="D10" s="12" t="s">
        <v>16</v>
      </c>
      <c r="E10" s="12">
        <v>10550</v>
      </c>
      <c r="F10" s="14"/>
      <c r="G10" s="15">
        <f t="shared" si="0"/>
        <v>0</v>
      </c>
      <c r="H10" s="16"/>
      <c r="I10" s="16"/>
    </row>
    <row r="11" s="1" customFormat="1" ht="26" customHeight="1" spans="1:9">
      <c r="A11" s="12">
        <v>4</v>
      </c>
      <c r="B11" s="12" t="s">
        <v>21</v>
      </c>
      <c r="C11" s="13" t="s">
        <v>22</v>
      </c>
      <c r="D11" s="12" t="s">
        <v>16</v>
      </c>
      <c r="E11" s="12">
        <v>7500</v>
      </c>
      <c r="F11" s="14"/>
      <c r="G11" s="15">
        <f t="shared" si="0"/>
        <v>0</v>
      </c>
      <c r="H11" s="16"/>
      <c r="I11" s="16"/>
    </row>
    <row r="12" s="1" customFormat="1" ht="26" customHeight="1" spans="1:9">
      <c r="A12" s="12">
        <v>5</v>
      </c>
      <c r="B12" s="12" t="s">
        <v>23</v>
      </c>
      <c r="C12" s="13" t="s">
        <v>24</v>
      </c>
      <c r="D12" s="12" t="s">
        <v>16</v>
      </c>
      <c r="E12" s="12">
        <v>190</v>
      </c>
      <c r="F12" s="14"/>
      <c r="G12" s="15">
        <f t="shared" si="0"/>
        <v>0</v>
      </c>
      <c r="H12" s="16"/>
      <c r="I12" s="16"/>
    </row>
    <row r="13" s="1" customFormat="1" ht="26" customHeight="1" spans="1:9">
      <c r="A13" s="12">
        <v>6</v>
      </c>
      <c r="B13" s="12" t="s">
        <v>25</v>
      </c>
      <c r="C13" s="13" t="s">
        <v>26</v>
      </c>
      <c r="D13" s="12" t="s">
        <v>16</v>
      </c>
      <c r="E13" s="12">
        <v>110</v>
      </c>
      <c r="F13" s="14"/>
      <c r="G13" s="15">
        <f t="shared" si="0"/>
        <v>0</v>
      </c>
      <c r="H13" s="16"/>
      <c r="I13" s="16"/>
    </row>
    <row r="14" s="1" customFormat="1" ht="26" customHeight="1" spans="1:9">
      <c r="A14" s="12">
        <v>7</v>
      </c>
      <c r="B14" s="12" t="s">
        <v>27</v>
      </c>
      <c r="C14" s="13" t="s">
        <v>28</v>
      </c>
      <c r="D14" s="12" t="s">
        <v>16</v>
      </c>
      <c r="E14" s="12">
        <v>740</v>
      </c>
      <c r="F14" s="14"/>
      <c r="G14" s="15">
        <f t="shared" si="0"/>
        <v>0</v>
      </c>
      <c r="H14" s="16"/>
      <c r="I14" s="16"/>
    </row>
    <row r="15" s="1" customFormat="1" ht="26" customHeight="1" spans="1:9">
      <c r="A15" s="12">
        <v>8</v>
      </c>
      <c r="B15" s="12" t="s">
        <v>29</v>
      </c>
      <c r="C15" s="13" t="s">
        <v>30</v>
      </c>
      <c r="D15" s="12" t="s">
        <v>16</v>
      </c>
      <c r="E15" s="12">
        <v>1</v>
      </c>
      <c r="F15" s="14"/>
      <c r="G15" s="15">
        <f t="shared" si="0"/>
        <v>0</v>
      </c>
      <c r="H15" s="16"/>
      <c r="I15" s="16"/>
    </row>
    <row r="16" s="1" customFormat="1" ht="26" customHeight="1" spans="1:9">
      <c r="A16" s="12">
        <v>9</v>
      </c>
      <c r="B16" s="12" t="s">
        <v>31</v>
      </c>
      <c r="C16" s="13" t="s">
        <v>32</v>
      </c>
      <c r="D16" s="12" t="s">
        <v>16</v>
      </c>
      <c r="E16" s="12">
        <v>1</v>
      </c>
      <c r="F16" s="14"/>
      <c r="G16" s="15">
        <f t="shared" si="0"/>
        <v>0</v>
      </c>
      <c r="H16" s="16"/>
      <c r="I16" s="16"/>
    </row>
    <row r="17" s="1" customFormat="1" ht="26" customHeight="1" spans="1:9">
      <c r="A17" s="12">
        <v>10</v>
      </c>
      <c r="B17" s="12" t="s">
        <v>33</v>
      </c>
      <c r="C17" s="13" t="s">
        <v>34</v>
      </c>
      <c r="D17" s="12" t="s">
        <v>16</v>
      </c>
      <c r="E17" s="12">
        <v>1</v>
      </c>
      <c r="F17" s="14"/>
      <c r="G17" s="15">
        <f t="shared" si="0"/>
        <v>0</v>
      </c>
      <c r="H17" s="16"/>
      <c r="I17" s="16"/>
    </row>
    <row r="18" s="1" customFormat="1" ht="26" customHeight="1" spans="1:9">
      <c r="A18" s="12">
        <v>11</v>
      </c>
      <c r="B18" s="12" t="s">
        <v>35</v>
      </c>
      <c r="C18" s="13" t="s">
        <v>36</v>
      </c>
      <c r="D18" s="12" t="s">
        <v>16</v>
      </c>
      <c r="E18" s="12">
        <v>1</v>
      </c>
      <c r="F18" s="14"/>
      <c r="G18" s="15">
        <f t="shared" si="0"/>
        <v>0</v>
      </c>
      <c r="H18" s="16"/>
      <c r="I18" s="16"/>
    </row>
    <row r="19" s="1" customFormat="1" ht="26" customHeight="1" spans="1:9">
      <c r="A19" s="12">
        <v>12</v>
      </c>
      <c r="B19" s="12" t="s">
        <v>37</v>
      </c>
      <c r="C19" s="13" t="s">
        <v>38</v>
      </c>
      <c r="D19" s="12" t="s">
        <v>16</v>
      </c>
      <c r="E19" s="12">
        <v>1</v>
      </c>
      <c r="F19" s="14"/>
      <c r="G19" s="15">
        <f t="shared" si="0"/>
        <v>0</v>
      </c>
      <c r="H19" s="16"/>
      <c r="I19" s="16"/>
    </row>
    <row r="20" s="1" customFormat="1" ht="26" customHeight="1" spans="1:9">
      <c r="A20" s="12">
        <v>13</v>
      </c>
      <c r="B20" s="12" t="s">
        <v>39</v>
      </c>
      <c r="C20" s="13" t="s">
        <v>40</v>
      </c>
      <c r="D20" s="12" t="s">
        <v>16</v>
      </c>
      <c r="E20" s="12">
        <v>65</v>
      </c>
      <c r="F20" s="14"/>
      <c r="G20" s="15">
        <f t="shared" si="0"/>
        <v>0</v>
      </c>
      <c r="H20" s="16"/>
      <c r="I20" s="16"/>
    </row>
    <row r="21" s="1" customFormat="1" ht="26" customHeight="1" spans="1:9">
      <c r="A21" s="12">
        <v>14</v>
      </c>
      <c r="B21" s="12" t="s">
        <v>41</v>
      </c>
      <c r="C21" s="13" t="s">
        <v>42</v>
      </c>
      <c r="D21" s="12" t="s">
        <v>16</v>
      </c>
      <c r="E21" s="12">
        <v>1</v>
      </c>
      <c r="F21" s="14"/>
      <c r="G21" s="15">
        <f t="shared" si="0"/>
        <v>0</v>
      </c>
      <c r="H21" s="16"/>
      <c r="I21" s="16"/>
    </row>
    <row r="22" s="1" customFormat="1" ht="26" customHeight="1" spans="1:9">
      <c r="A22" s="12">
        <v>15</v>
      </c>
      <c r="B22" s="12" t="s">
        <v>43</v>
      </c>
      <c r="C22" s="13" t="s">
        <v>44</v>
      </c>
      <c r="D22" s="12" t="s">
        <v>16</v>
      </c>
      <c r="E22" s="12">
        <v>55</v>
      </c>
      <c r="F22" s="14"/>
      <c r="G22" s="15">
        <f t="shared" si="0"/>
        <v>0</v>
      </c>
      <c r="H22" s="16"/>
      <c r="I22" s="16"/>
    </row>
    <row r="23" s="1" customFormat="1" ht="21" customHeight="1" spans="1:9">
      <c r="A23" s="17"/>
      <c r="B23" s="17"/>
      <c r="C23" s="18" t="s">
        <v>45</v>
      </c>
      <c r="D23" s="18"/>
      <c r="E23" s="18"/>
      <c r="F23" s="18"/>
      <c r="G23" s="19">
        <f>SUM(G8:G22)</f>
        <v>0</v>
      </c>
    </row>
    <row r="24" s="1" customFormat="1" ht="20" customHeight="1" spans="1:9">
      <c r="A24" s="17"/>
      <c r="B24" s="17"/>
      <c r="C24" s="18" t="s">
        <v>46</v>
      </c>
      <c r="D24" s="18"/>
      <c r="E24" s="18"/>
      <c r="F24" s="18"/>
      <c r="G24" s="19">
        <f>G23*25%</f>
        <v>0</v>
      </c>
    </row>
    <row r="25" s="1" customFormat="1" ht="28" customHeight="1" spans="1:9">
      <c r="A25" s="17"/>
      <c r="B25" s="17"/>
      <c r="C25" s="18" t="s">
        <v>47</v>
      </c>
      <c r="D25" s="18"/>
      <c r="E25" s="18"/>
      <c r="F25" s="18"/>
      <c r="G25" s="19">
        <f>G23*1.25</f>
        <v>0</v>
      </c>
    </row>
    <row r="26" s="1" customFormat="1" ht="15.75" spans="1:9">
      <c r="D26" s="20"/>
      <c r="E26" s="21"/>
      <c r="F26" s="21"/>
      <c r="G26" s="22"/>
    </row>
    <row r="27" s="1" customFormat="1" ht="15.75" spans="1:9">
      <c r="A27" s="23"/>
      <c r="B27" s="23"/>
      <c r="C27" s="23"/>
      <c r="D27" s="23"/>
      <c r="E27" s="23"/>
      <c r="F27" s="23"/>
      <c r="G27" s="23"/>
    </row>
    <row r="28" s="1" customFormat="1" ht="15.75"/>
    <row r="29" s="1" customFormat="1" ht="15.75" spans="1:9">
      <c r="D29" s="20"/>
      <c r="E29" s="20"/>
    </row>
    <row r="30" s="1" customFormat="1" ht="15.75" spans="1:9">
      <c r="D30" s="20"/>
      <c r="E30" s="20"/>
    </row>
    <row r="31" s="1" customFormat="1" ht="15.75" spans="1:9">
      <c r="D31" s="20"/>
      <c r="E31" s="20"/>
    </row>
  </sheetData>
  <mergeCells count="8">
    <mergeCell ref="A1:C1"/>
    <mergeCell ref="A2:C2"/>
    <mergeCell ref="A3:I3"/>
    <mergeCell ref="A4:I4"/>
    <mergeCell ref="C23:F23"/>
    <mergeCell ref="C24:F24"/>
    <mergeCell ref="C25:F25"/>
    <mergeCell ref="A27:G27"/>
  </mergeCells>
  <pageMargins left="0.393700787401575" right="0.393700787401575" top="0.393700787401575" bottom="0.393700787401575" header="0.393700787401575" footer="0.393700787401575"/>
  <pageSetup paperSize="9" scale="86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O.B.SVETI DUH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Troškovnik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Nikolina Grgurić</cp:lastModifiedBy>
  <dcterms:created xsi:type="dcterms:W3CDTF">2016-07-21T12:06:00Z</dcterms:created>
  <cp:lastPrinted>2024-12-09T07:57:00Z</cp:lastPrinted>
  <dcterms:modified xsi:type="dcterms:W3CDTF">2026-07-02T05:37:36Z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BA5A452F5C054707A445EF54B797D484_12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