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storage.kbsd.hr\JavnaNabava\ZAJEDNIČKA JAVNA NABAVA\ZAJEDNIČKA N - HUMANA\Ponovljene grupe\"/>
    </mc:Choice>
  </mc:AlternateContent>
  <xr:revisionPtr revIDLastSave="0" documentId="13_ncr:1_{FD9B9092-A569-479E-B825-3C641F0B10DE}" xr6:coauthVersionLast="47" xr6:coauthVersionMax="47" xr10:uidLastSave="{00000000-0000-0000-0000-000000000000}"/>
  <bookViews>
    <workbookView xWindow="-28920" yWindow="1515" windowWidth="29040" windowHeight="15840" xr2:uid="{C41611F0-6EBD-4075-9DCB-E52BE197F195}"/>
  </bookViews>
  <sheets>
    <sheet name="List2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" i="2" l="1"/>
  <c r="H11" i="2"/>
  <c r="H10" i="2"/>
  <c r="H9" i="2"/>
  <c r="H8" i="2"/>
  <c r="K13" i="2" s="1"/>
  <c r="K10" i="2" l="1"/>
  <c r="K11" i="2"/>
  <c r="J8" i="2"/>
  <c r="J10" i="2"/>
  <c r="J12" i="2"/>
  <c r="K12" i="2" s="1"/>
  <c r="K8" i="2"/>
  <c r="J9" i="2"/>
  <c r="K9" i="2" s="1"/>
  <c r="J11" i="2"/>
  <c r="K14" i="2" l="1"/>
  <c r="K15" i="2" s="1"/>
</calcChain>
</file>

<file path=xl/sharedStrings.xml><?xml version="1.0" encoding="utf-8"?>
<sst xmlns="http://schemas.openxmlformats.org/spreadsheetml/2006/main" count="36" uniqueCount="32">
  <si>
    <t>Red.br.</t>
  </si>
  <si>
    <t>NAZIV I OPIS PREDMETA NABAVE</t>
  </si>
  <si>
    <t>kom</t>
  </si>
  <si>
    <t>Jedinična cijena
bez PDV-a</t>
  </si>
  <si>
    <t>Stopa PDV-a</t>
  </si>
  <si>
    <t>Iznos PDV-a</t>
  </si>
  <si>
    <t>Proizvođač i zemlja porijekla</t>
  </si>
  <si>
    <t>Originalno pakiranje</t>
  </si>
  <si>
    <t>Ukupan iznos u €
(s PDV-om)</t>
  </si>
  <si>
    <t xml:space="preserve">Ukupan iznos u €
bez PDV-a </t>
  </si>
  <si>
    <t>Kataloški broj</t>
  </si>
  <si>
    <t>Naziv proizvoda</t>
  </si>
  <si>
    <t>Jedinica mjere</t>
  </si>
  <si>
    <t>Okvirna godišnja količina
(za 1 godinu)</t>
  </si>
  <si>
    <t>Okvirna godišnja količina (za 2 godinu)</t>
  </si>
  <si>
    <t>Ukupne dvogodišnje količine</t>
  </si>
  <si>
    <t>8 (6x7)</t>
  </si>
  <si>
    <t>10 (8x9)</t>
  </si>
  <si>
    <t>11 =8+10</t>
  </si>
  <si>
    <t>UKUPNO BEZ PDV-a</t>
  </si>
  <si>
    <t>PDV</t>
  </si>
  <si>
    <t>UKUPNO S PDV-OM</t>
  </si>
  <si>
    <t>Potrošni materijal za medicinski potpomognutu oplodnju i humanu reprodukciju</t>
  </si>
  <si>
    <t>TROŠKOVNIK</t>
  </si>
  <si>
    <t>ZAJEDNIČKI NARUČITELJ: Klinička bolnica "Sveti Duh"</t>
  </si>
  <si>
    <t xml:space="preserve"> Sveti Duh 64, 10000 Zageb</t>
  </si>
  <si>
    <t>Četverozdenačna ploča za in vitro fertilizaciju s jednim cjelovitim poklopcem, od polistirena. Testovi za embrio-netoksičnost (MEA, HSSA), nepirogenost. Oznaka CE prema EU direktivi 93/42/EC ili najmanje Medical Device EU Klasa II. Netretirana površina (osim suhog premaza koji olakšava adheziju)</t>
  </si>
  <si>
    <t>GRUPA 4</t>
  </si>
  <si>
    <t>Posudica za kulturu stanica promjera 55 do 60 i visine 15 do 16 mm s centralnim bazenom za IVF. Polistiren.Testovi za embrio-netoksičnost (MEA), nepirogenost. Oznaka CE prema EU direktivi 93/42/EC ili najmanje Medical Device EU Klasa II. Netretirana površina.</t>
  </si>
  <si>
    <t>Posudica za kulturu stanica promjera od 80 do 90 te visine 15 do 20 mm za IVF. Polistiren.Testovi za embrio-netoksičnost (MEA, HSSA), nepirogenost. Oznaka CE prema EU direktivi 93/42/EC ili najmanje Medical Device EU Klasa II. Netretirana površina.</t>
  </si>
  <si>
    <t>Posudica za kulturu stanica promjera 54 do 60 te visine od 14 do 15mm za IVF. Testovi za embrio-netoksičnost (MEA, HSSA), nepirogenost. Polistiren.Oznaka CE prema EU direktivi 93/42/EC ili najmanje Medical Device EU Klasa II. Netretirana površina.</t>
  </si>
  <si>
    <t>Posudica za kulturu stanica promjera 35 mm te visine od 10 do 11 mm .Polistiren. Testovi za embrio-netoksičnost (MEA, HSSA), nepirogenost. Oznaka CE prema EU direktivi 93/42/EC ili najmanje Medical Device EU Klasa II. Netretirana površina.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</si>
</sst>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k_n"/>
  </numFmts>
  <fonts count="8" x14ac:knownFonts="1">
    <font>
      <sz val="11"/>
      <color theme="1"/>
      <name val="Calibri"/>
      <family val="2"/>
      <charset val="238"/>
      <scheme val="minor"/>
    </font>
    <font>
      <sz val="8"/>
      <name val="Tahoma"/>
      <family val="2"/>
      <charset val="238"/>
    </font>
    <font>
      <b/>
      <sz val="8"/>
      <name val="Tahoma"/>
      <family val="2"/>
      <charset val="238"/>
    </font>
    <font>
      <sz val="9"/>
      <name val="Tahoma"/>
      <family val="2"/>
      <charset val="238"/>
    </font>
    <font>
      <sz val="11"/>
      <color theme="1"/>
      <name val="Tahoma"/>
      <family val="2"/>
      <charset val="238"/>
    </font>
    <font>
      <b/>
      <sz val="11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9"/>
      <color theme="1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3" fontId="3" fillId="3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4" fillId="0" borderId="0" xfId="0" applyFont="1"/>
    <xf numFmtId="0" fontId="3" fillId="3" borderId="0" xfId="0" applyFont="1" applyFill="1" applyAlignment="1">
      <alignment horizontal="center" vertical="center" wrapText="1"/>
    </xf>
    <xf numFmtId="164" fontId="3" fillId="3" borderId="1" xfId="0" applyNumberFormat="1" applyFont="1" applyFill="1" applyBorder="1" applyAlignment="1" applyProtection="1">
      <alignment horizontal="center" vertical="center" wrapText="1"/>
      <protection locked="0"/>
    </xf>
    <xf numFmtId="164" fontId="7" fillId="0" borderId="1" xfId="0" applyNumberFormat="1" applyFont="1" applyBorder="1" applyProtection="1">
      <protection locked="0"/>
    </xf>
    <xf numFmtId="164" fontId="3" fillId="3" borderId="1" xfId="0" applyNumberFormat="1" applyFont="1" applyFill="1" applyBorder="1" applyAlignment="1" applyProtection="1">
      <alignment horizontal="center" vertical="center"/>
      <protection locked="0"/>
    </xf>
    <xf numFmtId="164" fontId="4" fillId="0" borderId="0" xfId="0" applyNumberFormat="1" applyFont="1" applyProtection="1">
      <protection locked="0"/>
    </xf>
    <xf numFmtId="164" fontId="5" fillId="0" borderId="3" xfId="0" applyNumberFormat="1" applyFont="1" applyBorder="1" applyAlignment="1" applyProtection="1">
      <alignment horizontal="right"/>
      <protection locked="0"/>
    </xf>
    <xf numFmtId="164" fontId="5" fillId="0" borderId="4" xfId="0" applyNumberFormat="1" applyFont="1" applyBorder="1" applyProtection="1">
      <protection locked="0"/>
    </xf>
    <xf numFmtId="164" fontId="4" fillId="0" borderId="0" xfId="0" applyNumberFormat="1" applyFont="1"/>
    <xf numFmtId="10" fontId="3" fillId="3" borderId="1" xfId="0" applyNumberFormat="1" applyFont="1" applyFill="1" applyBorder="1" applyAlignment="1" applyProtection="1">
      <alignment horizontal="center" vertical="center" wrapText="1"/>
      <protection locked="0"/>
    </xf>
    <xf numFmtId="164" fontId="5" fillId="0" borderId="8" xfId="0" applyNumberFormat="1" applyFont="1" applyBorder="1" applyAlignment="1" applyProtection="1">
      <alignment horizontal="center"/>
      <protection locked="0"/>
    </xf>
    <xf numFmtId="164" fontId="5" fillId="0" borderId="9" xfId="0" applyNumberFormat="1" applyFont="1" applyBorder="1" applyAlignment="1" applyProtection="1">
      <alignment horizontal="center"/>
      <protection locked="0"/>
    </xf>
    <xf numFmtId="164" fontId="5" fillId="0" borderId="6" xfId="0" applyNumberFormat="1" applyFont="1" applyBorder="1" applyAlignment="1" applyProtection="1">
      <alignment horizontal="center"/>
      <protection locked="0"/>
    </xf>
    <xf numFmtId="164" fontId="5" fillId="0" borderId="7" xfId="0" applyNumberFormat="1" applyFont="1" applyBorder="1" applyAlignment="1" applyProtection="1">
      <alignment horizontal="center"/>
      <protection locked="0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3" borderId="5" xfId="0" applyFont="1" applyFill="1" applyBorder="1" applyAlignment="1">
      <alignment horizontal="center" vertical="center" wrapText="1"/>
    </xf>
    <xf numFmtId="164" fontId="5" fillId="0" borderId="10" xfId="0" applyNumberFormat="1" applyFont="1" applyBorder="1" applyAlignment="1" applyProtection="1">
      <alignment horizontal="right"/>
      <protection locked="0"/>
    </xf>
    <xf numFmtId="164" fontId="5" fillId="0" borderId="11" xfId="0" applyNumberFormat="1" applyFont="1" applyBorder="1" applyAlignment="1" applyProtection="1">
      <alignment horizontal="right"/>
      <protection locked="0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5260BF-5372-4C8F-8F06-86EDD25B3871}">
  <sheetPr>
    <pageSetUpPr fitToPage="1"/>
  </sheetPr>
  <dimension ref="A1:O18"/>
  <sheetViews>
    <sheetView tabSelected="1" workbookViewId="0">
      <selection activeCell="B15" sqref="B15"/>
    </sheetView>
  </sheetViews>
  <sheetFormatPr defaultRowHeight="14.25" x14ac:dyDescent="0.2"/>
  <cols>
    <col min="1" max="1" width="9.140625" style="7"/>
    <col min="2" max="2" width="55.5703125" style="7" customWidth="1"/>
    <col min="3" max="3" width="7.5703125" style="7" customWidth="1"/>
    <col min="4" max="4" width="11.42578125" style="7" customWidth="1"/>
    <col min="5" max="5" width="10.42578125" style="7" customWidth="1"/>
    <col min="6" max="6" width="13.85546875" style="7" customWidth="1"/>
    <col min="7" max="7" width="13.7109375" style="7" customWidth="1"/>
    <col min="8" max="8" width="16.42578125" style="7" customWidth="1"/>
    <col min="9" max="9" width="13.140625" style="7" customWidth="1"/>
    <col min="10" max="10" width="12.140625" style="7" customWidth="1"/>
    <col min="11" max="11" width="23.5703125" style="7" customWidth="1"/>
    <col min="12" max="12" width="13.85546875" style="7" customWidth="1"/>
    <col min="13" max="16384" width="9.140625" style="7"/>
  </cols>
  <sheetData>
    <row r="1" spans="1:15" x14ac:dyDescent="0.2">
      <c r="A1" s="21" t="s">
        <v>24</v>
      </c>
      <c r="B1" s="21"/>
    </row>
    <row r="2" spans="1:15" x14ac:dyDescent="0.2">
      <c r="A2" s="22" t="s">
        <v>25</v>
      </c>
      <c r="B2" s="22"/>
    </row>
    <row r="3" spans="1:15" x14ac:dyDescent="0.2">
      <c r="A3" s="23" t="s">
        <v>23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</row>
    <row r="4" spans="1:15" x14ac:dyDescent="0.2">
      <c r="A4" s="23" t="s">
        <v>22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</row>
    <row r="5" spans="1:15" x14ac:dyDescent="0.2">
      <c r="A5" s="24" t="s">
        <v>27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</row>
    <row r="6" spans="1:15" ht="52.5" x14ac:dyDescent="0.2">
      <c r="A6" s="6" t="s">
        <v>0</v>
      </c>
      <c r="B6" s="1" t="s">
        <v>1</v>
      </c>
      <c r="C6" s="1" t="s">
        <v>12</v>
      </c>
      <c r="D6" s="1" t="s">
        <v>13</v>
      </c>
      <c r="E6" s="1" t="s">
        <v>14</v>
      </c>
      <c r="F6" s="1" t="s">
        <v>15</v>
      </c>
      <c r="G6" s="1" t="s">
        <v>3</v>
      </c>
      <c r="H6" s="1" t="s">
        <v>9</v>
      </c>
      <c r="I6" s="1" t="s">
        <v>4</v>
      </c>
      <c r="J6" s="1" t="s">
        <v>5</v>
      </c>
      <c r="K6" s="1" t="s">
        <v>8</v>
      </c>
      <c r="L6" s="1" t="s">
        <v>6</v>
      </c>
      <c r="M6" s="1" t="s">
        <v>10</v>
      </c>
      <c r="N6" s="1" t="s">
        <v>7</v>
      </c>
      <c r="O6" s="1" t="s">
        <v>11</v>
      </c>
    </row>
    <row r="7" spans="1:15" x14ac:dyDescent="0.2">
      <c r="A7" s="1">
        <v>1</v>
      </c>
      <c r="B7" s="1">
        <v>2</v>
      </c>
      <c r="C7" s="1">
        <v>3</v>
      </c>
      <c r="D7" s="1">
        <v>4</v>
      </c>
      <c r="E7" s="1">
        <v>5</v>
      </c>
      <c r="F7" s="1">
        <v>6</v>
      </c>
      <c r="G7" s="1">
        <v>7</v>
      </c>
      <c r="H7" s="1" t="s">
        <v>16</v>
      </c>
      <c r="I7" s="1">
        <v>9</v>
      </c>
      <c r="J7" s="1" t="s">
        <v>17</v>
      </c>
      <c r="K7" s="1" t="s">
        <v>18</v>
      </c>
      <c r="L7" s="1">
        <v>12</v>
      </c>
      <c r="M7" s="1">
        <v>13</v>
      </c>
      <c r="N7" s="1">
        <v>14</v>
      </c>
      <c r="O7" s="5">
        <v>15</v>
      </c>
    </row>
    <row r="8" spans="1:15" ht="65.25" customHeight="1" x14ac:dyDescent="0.2">
      <c r="A8" s="3">
        <v>1</v>
      </c>
      <c r="B8" s="2" t="s">
        <v>26</v>
      </c>
      <c r="C8" s="3" t="s">
        <v>2</v>
      </c>
      <c r="D8" s="4">
        <v>12190</v>
      </c>
      <c r="E8" s="4">
        <v>12190</v>
      </c>
      <c r="F8" s="4">
        <v>24380</v>
      </c>
      <c r="G8" s="9"/>
      <c r="H8" s="9">
        <f t="shared" ref="H8:H12" si="0">F8*G8</f>
        <v>0</v>
      </c>
      <c r="I8" s="16"/>
      <c r="J8" s="9">
        <f>H8*I8</f>
        <v>0</v>
      </c>
      <c r="K8" s="9">
        <f>H8+J8</f>
        <v>0</v>
      </c>
      <c r="L8" s="10"/>
      <c r="M8" s="10"/>
      <c r="N8" s="10"/>
      <c r="O8" s="10"/>
    </row>
    <row r="9" spans="1:15" ht="65.25" customHeight="1" x14ac:dyDescent="0.2">
      <c r="A9" s="3">
        <v>2</v>
      </c>
      <c r="B9" s="2" t="s">
        <v>28</v>
      </c>
      <c r="C9" s="3" t="s">
        <v>2</v>
      </c>
      <c r="D9" s="4">
        <v>14700</v>
      </c>
      <c r="E9" s="4">
        <v>14700</v>
      </c>
      <c r="F9" s="4">
        <v>29400</v>
      </c>
      <c r="G9" s="9"/>
      <c r="H9" s="9">
        <f t="shared" si="0"/>
        <v>0</v>
      </c>
      <c r="I9" s="16"/>
      <c r="J9" s="9">
        <f t="shared" ref="J9:J12" si="1">H9*I9</f>
        <v>0</v>
      </c>
      <c r="K9" s="9">
        <f t="shared" ref="K9:K12" si="2">H9+J9</f>
        <v>0</v>
      </c>
      <c r="L9" s="10"/>
      <c r="M9" s="10"/>
      <c r="N9" s="10"/>
      <c r="O9" s="10"/>
    </row>
    <row r="10" spans="1:15" ht="65.25" customHeight="1" x14ac:dyDescent="0.2">
      <c r="A10" s="2">
        <v>3</v>
      </c>
      <c r="B10" s="2" t="s">
        <v>29</v>
      </c>
      <c r="C10" s="3" t="s">
        <v>2</v>
      </c>
      <c r="D10" s="4">
        <v>18800</v>
      </c>
      <c r="E10" s="4">
        <v>18800</v>
      </c>
      <c r="F10" s="4">
        <v>37600</v>
      </c>
      <c r="G10" s="9"/>
      <c r="H10" s="9">
        <f t="shared" si="0"/>
        <v>0</v>
      </c>
      <c r="I10" s="16"/>
      <c r="J10" s="9">
        <f t="shared" si="1"/>
        <v>0</v>
      </c>
      <c r="K10" s="9">
        <f t="shared" si="2"/>
        <v>0</v>
      </c>
      <c r="L10" s="10"/>
      <c r="M10" s="10"/>
      <c r="N10" s="10"/>
      <c r="O10" s="10"/>
    </row>
    <row r="11" spans="1:15" ht="65.25" customHeight="1" x14ac:dyDescent="0.2">
      <c r="A11" s="2">
        <v>4</v>
      </c>
      <c r="B11" s="2" t="s">
        <v>30</v>
      </c>
      <c r="C11" s="3" t="s">
        <v>2</v>
      </c>
      <c r="D11" s="4">
        <v>6300</v>
      </c>
      <c r="E11" s="4">
        <v>6300</v>
      </c>
      <c r="F11" s="4">
        <v>12600</v>
      </c>
      <c r="G11" s="9"/>
      <c r="H11" s="9">
        <f t="shared" si="0"/>
        <v>0</v>
      </c>
      <c r="I11" s="16"/>
      <c r="J11" s="9">
        <f t="shared" si="1"/>
        <v>0</v>
      </c>
      <c r="K11" s="9">
        <f t="shared" si="2"/>
        <v>0</v>
      </c>
      <c r="L11" s="9"/>
      <c r="M11" s="9"/>
      <c r="N11" s="9"/>
      <c r="O11" s="11"/>
    </row>
    <row r="12" spans="1:15" ht="65.25" customHeight="1" thickBot="1" x14ac:dyDescent="0.25">
      <c r="A12" s="2">
        <v>5</v>
      </c>
      <c r="B12" s="2" t="s">
        <v>31</v>
      </c>
      <c r="C12" s="3" t="s">
        <v>2</v>
      </c>
      <c r="D12" s="4">
        <v>2050</v>
      </c>
      <c r="E12" s="4">
        <v>2050</v>
      </c>
      <c r="F12" s="4">
        <v>4100</v>
      </c>
      <c r="G12" s="9"/>
      <c r="H12" s="9">
        <f t="shared" si="0"/>
        <v>0</v>
      </c>
      <c r="I12" s="16"/>
      <c r="J12" s="9">
        <f t="shared" si="1"/>
        <v>0</v>
      </c>
      <c r="K12" s="9">
        <f t="shared" si="2"/>
        <v>0</v>
      </c>
      <c r="L12" s="9"/>
      <c r="M12" s="9"/>
      <c r="N12" s="9"/>
      <c r="O12" s="11"/>
    </row>
    <row r="13" spans="1:15" ht="15" thickBot="1" x14ac:dyDescent="0.25">
      <c r="G13" s="12"/>
      <c r="H13" s="12"/>
      <c r="I13" s="25" t="s">
        <v>19</v>
      </c>
      <c r="J13" s="26"/>
      <c r="K13" s="13">
        <f>SUM(H8:H12)</f>
        <v>0</v>
      </c>
      <c r="L13" s="12"/>
      <c r="M13" s="12"/>
      <c r="N13" s="12"/>
      <c r="O13" s="12"/>
    </row>
    <row r="14" spans="1:15" x14ac:dyDescent="0.2">
      <c r="G14" s="12"/>
      <c r="H14" s="12"/>
      <c r="I14" s="17" t="s">
        <v>20</v>
      </c>
      <c r="J14" s="18"/>
      <c r="K14" s="13">
        <f>SUM(J8:J12)</f>
        <v>0</v>
      </c>
      <c r="L14" s="12"/>
      <c r="M14" s="12"/>
      <c r="N14" s="12"/>
      <c r="O14" s="12"/>
    </row>
    <row r="15" spans="1:15" ht="15" thickBot="1" x14ac:dyDescent="0.25">
      <c r="G15" s="12"/>
      <c r="H15" s="12"/>
      <c r="I15" s="19" t="s">
        <v>21</v>
      </c>
      <c r="J15" s="20"/>
      <c r="K15" s="14">
        <f>K13+K14</f>
        <v>0</v>
      </c>
      <c r="L15" s="12"/>
      <c r="M15" s="12"/>
      <c r="N15" s="12"/>
      <c r="O15" s="12"/>
    </row>
    <row r="16" spans="1:15" x14ac:dyDescent="0.2">
      <c r="G16" s="15"/>
      <c r="H16" s="15"/>
      <c r="I16" s="15"/>
      <c r="J16" s="15"/>
      <c r="K16" s="15"/>
      <c r="L16" s="15"/>
      <c r="M16" s="15"/>
      <c r="N16" s="15"/>
      <c r="O16" s="15"/>
    </row>
    <row r="17" spans="5:5" x14ac:dyDescent="0.2">
      <c r="E17" s="8"/>
    </row>
    <row r="18" spans="5:5" x14ac:dyDescent="0.2">
      <c r="E18" s="8"/>
    </row>
  </sheetData>
  <mergeCells count="8">
    <mergeCell ref="I14:J14"/>
    <mergeCell ref="I15:J15"/>
    <mergeCell ref="A1:B1"/>
    <mergeCell ref="A2:B2"/>
    <mergeCell ref="A3:O3"/>
    <mergeCell ref="A4:O4"/>
    <mergeCell ref="A5:O5"/>
    <mergeCell ref="I13:J13"/>
  </mergeCells>
  <pageMargins left="0.7" right="0.7" top="0.75" bottom="0.75" header="0.3" footer="0.3"/>
  <pageSetup paperSize="9"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Mihaela Kiš</dc:creator>
  <cp:lastModifiedBy>Marija Tomić Ferić</cp:lastModifiedBy>
  <cp:lastPrinted>2026-07-15T07:16:12Z</cp:lastPrinted>
  <dcterms:created xsi:type="dcterms:W3CDTF">2025-11-26T12:07:40Z</dcterms:created>
  <dcterms:modified xsi:type="dcterms:W3CDTF">2026-07-15T07:16:15Z</dcterms:modified>
</cp:coreProperties>
</file>