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RISNIK\Downloads\"/>
    </mc:Choice>
  </mc:AlternateContent>
  <xr:revisionPtr revIDLastSave="0" documentId="8_{34B32BB5-D0CC-4D2C-8292-09C0C781E2EE}" xr6:coauthVersionLast="47" xr6:coauthVersionMax="47" xr10:uidLastSave="{00000000-0000-0000-0000-000000000000}"/>
  <bookViews>
    <workbookView xWindow="28680" yWindow="-120" windowWidth="29040" windowHeight="15840" xr2:uid="{B5E63E9F-DFD3-4B72-B5E6-EC6156116ED5}"/>
  </bookViews>
  <sheets>
    <sheet name="GRUPA 2" sheetId="1" r:id="rId1"/>
  </sheets>
  <definedNames>
    <definedName name="_xlnm.Print_Titles" localSheetId="0">'GRUPA 2'!$13:$13</definedName>
    <definedName name="_xlnm.Print_Area" localSheetId="0">'GRUPA 2'!$A$1:$F$71</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A16" i="1"/>
  <c r="F16" i="1"/>
  <c r="A17" i="1"/>
  <c r="F17" i="1"/>
  <c r="A18" i="1"/>
  <c r="F18" i="1"/>
  <c r="A19" i="1"/>
  <c r="F19" i="1"/>
  <c r="A20" i="1"/>
  <c r="F20" i="1"/>
  <c r="A21" i="1"/>
  <c r="F21" i="1"/>
  <c r="A22" i="1"/>
  <c r="F22" i="1"/>
  <c r="A23" i="1"/>
  <c r="F23" i="1"/>
  <c r="A24" i="1"/>
  <c r="F24" i="1"/>
  <c r="A25" i="1"/>
  <c r="F25" i="1"/>
  <c r="A26" i="1"/>
  <c r="F26" i="1"/>
  <c r="A27" i="1"/>
  <c r="F27" i="1"/>
  <c r="A28" i="1"/>
  <c r="F28" i="1"/>
  <c r="A29" i="1"/>
  <c r="F29" i="1"/>
  <c r="A30" i="1"/>
  <c r="F30" i="1"/>
  <c r="A31" i="1"/>
  <c r="F31" i="1"/>
  <c r="A32" i="1"/>
  <c r="F32" i="1"/>
  <c r="A33" i="1"/>
  <c r="F33" i="1"/>
  <c r="A34" i="1"/>
  <c r="F34" i="1"/>
  <c r="A35" i="1"/>
  <c r="F35" i="1"/>
  <c r="A36" i="1"/>
  <c r="F36" i="1"/>
  <c r="A37" i="1"/>
  <c r="F37" i="1"/>
  <c r="A38" i="1"/>
  <c r="F38" i="1"/>
  <c r="A39" i="1"/>
  <c r="F39" i="1"/>
  <c r="A40" i="1"/>
  <c r="F40" i="1"/>
  <c r="A41" i="1"/>
  <c r="F41" i="1"/>
  <c r="A42" i="1"/>
  <c r="F42" i="1"/>
  <c r="A43" i="1"/>
  <c r="F43" i="1"/>
  <c r="A44" i="1"/>
  <c r="F44" i="1"/>
  <c r="A45" i="1"/>
  <c r="F45" i="1"/>
  <c r="A46" i="1"/>
  <c r="F46" i="1"/>
  <c r="A47" i="1"/>
  <c r="F47" i="1"/>
  <c r="A48" i="1"/>
  <c r="F48" i="1"/>
  <c r="A49" i="1"/>
  <c r="F49" i="1"/>
  <c r="A50" i="1"/>
  <c r="F50" i="1"/>
  <c r="A51" i="1"/>
  <c r="F51" i="1"/>
  <c r="A52" i="1"/>
  <c r="F52" i="1"/>
  <c r="A53" i="1"/>
  <c r="F53" i="1"/>
  <c r="A54" i="1"/>
  <c r="F54" i="1"/>
  <c r="A55" i="1"/>
  <c r="F55" i="1"/>
  <c r="A56" i="1"/>
  <c r="F56" i="1"/>
  <c r="A57" i="1"/>
  <c r="F57" i="1"/>
  <c r="A58" i="1"/>
  <c r="F58" i="1"/>
  <c r="A59" i="1"/>
  <c r="F59" i="1"/>
  <c r="A60" i="1"/>
  <c r="F60" i="1"/>
  <c r="A61" i="1"/>
  <c r="F61" i="1"/>
  <c r="A62" i="1"/>
  <c r="F62" i="1"/>
  <c r="A63" i="1"/>
  <c r="F63" i="1"/>
  <c r="A64" i="1"/>
  <c r="F64" i="1"/>
  <c r="A65" i="1"/>
  <c r="F65" i="1"/>
  <c r="A66" i="1"/>
  <c r="F66" i="1"/>
  <c r="A67" i="1"/>
  <c r="F67" i="1"/>
  <c r="A68" i="1"/>
  <c r="F68" i="1"/>
  <c r="A69" i="1"/>
  <c r="F69" i="1"/>
  <c r="F71" i="1"/>
</calcChain>
</file>

<file path=xl/sharedStrings.xml><?xml version="1.0" encoding="utf-8"?>
<sst xmlns="http://schemas.openxmlformats.org/spreadsheetml/2006/main" count="126" uniqueCount="77">
  <si>
    <t>UKUPNO HITNE INTERVENCIJE NA VODOVODNIM INSTALACIJAMA UKUPNO:</t>
  </si>
  <si>
    <t>m1</t>
  </si>
  <si>
    <t>Dobava i zamjena dovodne cijevi PPR 75, uključena 2 fazonska komada po m1 spajanje na postojeći sustav do pune ispravnosti i funkcionalnosti komplet sa svim potrebnim materijalom, radom i transportima do gradilišta.</t>
  </si>
  <si>
    <t>Dobava i zamjena dovodne cijevi PPR 63, uključena 2 fazonska komada po m1 spajanje na postojeći sustav do pune ispravnosti i funkcionalnosti komplet sa svim potrebnim materijalom, radom i transportima do gradilišta.</t>
  </si>
  <si>
    <t>Dobava i zamjena dovodne cijevi PPR 50, uključena 2 fazonska komada po m1 spajanje na postojeći sustav do pune ispravnosti i funkcionalnosti komplet sa svim potrebnim materijalom, radom i transportima do gradilišta.</t>
  </si>
  <si>
    <t>Dobava i zamjena dovodne cijevi PPR 40, uključena 2 fazonska komada po m1 spajanje na postojeći sustav do pune ispravnosti i funkcionalnosti komplet sa svim potrebnim materijalom, radom i transportima do gradilišta.</t>
  </si>
  <si>
    <t>Dobava i zamjena dovodne cijevi PPR 32, uključena 2 fazonska komada po m1 spajanje na postojeći sustav do pune ispravnosti i funkcionalnosti komplet sa svim potrebnim materijalom, radom i transportima do gradilišta.</t>
  </si>
  <si>
    <t>Dobava i zamjena dovodne cijevi PPR 25, uključena 2 fazonska komada po m1 spajanje na postojeći sustav do pune ispravnosti i funkcionalnosti komplet sa svim potrebnim materijalom, radom i transportima do gradilišta.</t>
  </si>
  <si>
    <t>Dobava i zamjena dovodne cijevi PPR 20, uključena 2 fazonska komada po m1 spajanje na postojeći sustav do pune ispravnosti i funkcionalnosti komplet sa svim potrebnim materijalom, radom i transportima do gradilišta.</t>
  </si>
  <si>
    <t>Dobava i zamjena dovodne cijevi PEX  42, uključena 2 fazonska komada po m1 spajanje na postojeći sustav do pune ispravnosti i funkcionalnosti komplet sa svim potrebnim materijalom, radom i transportima do gradilišta.</t>
  </si>
  <si>
    <t>Dobava i zamjena dovodne cijevi PEX  35, uključena 2 fazonska komada po m1 spajanje na postojeći sustav do pune ispravnosti i funkcionalnosti komplet sa svim potrebnim materijalom, radom i transportima do gradilišta.</t>
  </si>
  <si>
    <t>Dobava i zamjena dovodne cijevi PEX  26, uključena 2 fazonska komada po m1 spajanje na postojeći sustav do pune ispravnosti i funkcionalnosti komplet sa svim potrebnim materijalom, radom i transportima do gradilišta.</t>
  </si>
  <si>
    <t>Dobava i zamjena dovodne cijevi PEX  20, uključena 2 fazonska komada po m1 spajanje na postojeći sustav do pune ispravnosti i funkcionalnosti komplet sa svim potrebnim materijalom, radom i transportima do gradilišta.</t>
  </si>
  <si>
    <t>Dobava i zamjena dovodne cijevi PEX  16, uključena 2 fazonska komada po m1 spajanje na postojeći sustav do pune ispravnosti i funkcionalnosti komplet sa svim potrebnim materijalom, radom i transportima do gradilišta.</t>
  </si>
  <si>
    <t>Dobava i zamjena dovodne cijevi 3", spajanje na postojeći sustav do pune ispravnosti i funkcionalnosti komplet sa svim potrebnim materijalom, radom i transportima do gradilišta.</t>
  </si>
  <si>
    <t>Dobava i zamjena dovodne cijevi 2,5", spajanje na postojeći sustav do pune ispravnosti i funkcionalnosti komplet sa svim potrebnim materijalom, radom i transportima do gradilišta.</t>
  </si>
  <si>
    <t>Dobava i zamjena dovodne cijevi 2", spajanje na postojeći sustav do pune ispravnosti i funkcionalnosti komplet sa svim potrebnim materijalom, radom i transportima do gradilišta.</t>
  </si>
  <si>
    <t>Dobava i zamjena dovodne cijevi 6/4", spajanje na postojeći sustav do pune ispravnosti i funkcionalnosti komplet sa svim potrebnim materijalom, radom i transportima do gradilišta.</t>
  </si>
  <si>
    <t>Dobava i zamjena dovodne cijevi 5/4", spajanje na postojeći sustav do pune ispravnosti i funkcionalnosti komplet sa svim potrebnim materijalom, radom i transportima do gradilišta.</t>
  </si>
  <si>
    <t>Dobava i zamjena dovodne cijevi 1", spajanje na postojeći sustav do pune ispravnosti i funkcionalnosti komplet sa svim potrebnim materijalom, radom i transportima do gradilišta.</t>
  </si>
  <si>
    <t>Dobava i zamjena dovodne cijevi 3/4", spajanje na postojeći sustav do pune ispravnosti i funkcionalnosti komplet sa svim potrebnim materijalom, radom i transportima do gradilišta.</t>
  </si>
  <si>
    <t>Dobava i zamjena dovodne cijevi 1/2", spajanje na postojeći sustav do pune ispravnosti i funkcionalnosti komplet sa svim potrebnim materijalom, radom i transportima do gradilišta.</t>
  </si>
  <si>
    <t>Dubljenje šlica u zidu i podu za cijev do fi 110</t>
  </si>
  <si>
    <t>Dubljenje šlica u zidu i podu za cijev do fi 50</t>
  </si>
  <si>
    <t>kom</t>
  </si>
  <si>
    <t>Dobava i ugradnja Reparaturna obujmica od nehrđajućeg čelika, jednostruka, promjer 166-178; duljina 315 mm</t>
  </si>
  <si>
    <t>Dobava i ugradnja Reparaturna obujmica od nehrđajućeg čelika, jednostruka, promjer 151-161; duljina 315 mm</t>
  </si>
  <si>
    <t>Dobava i ugradnja Reparaturna obujmica od nehrđajućeg čelika, jednostruka, promjer 140-150; duljina 315 mm</t>
  </si>
  <si>
    <t>Dobava i ugradnja Reparaturna obujmica (131-141) od nehrđajućeg čelika, jednostruka, ČL 125, AC 100” “D” “neobrađeni dio cijevi, PVC/PE 140, duljina 250 mm</t>
  </si>
  <si>
    <t>Dobava i ugradnja Reparaturna obujmica (120-130) od nehrđajućeg čelika, jednostruka, AC 100” “C” “obrađen i neobrađen dio cijevi, AC 100” “D” “obrađeni dio cijevi, PVC/PE 125”, duljina 315 mm</t>
  </si>
  <si>
    <t>Dobava i ugradnja Reparaturna obujmica (115-125) od nehrđajućeg čelika, jednostruka, LG 100, AC 100” “C” “obrađen dio cijevi, PVC/PE 125, duljina 250 mm</t>
  </si>
  <si>
    <t>Dobava i ugradnja Reparaturna obujmica (112-121) od nehrđajućeg čelika, jednostruka, ČL 100*, LG 100, AC 100” “C” “obrađeni dio cijevi”, duljina 250 mm</t>
  </si>
  <si>
    <t>Dobava i ugradnja Reparaturna obujmica (104-112) od nehrđajućeg čelika, jednostruka, ČL 100, AC 80 “”D”” neobrađeni dio cijevi, PVC/PE 110, duljina 250 mm</t>
  </si>
  <si>
    <t>Dobava i ugradnja Reparaturna obujmica (95-104) od nehrđajućeg čelika, jednostruka, LG 80, AC 80” “C” “obrađen i neobrađen dio cijevi, AC 80” “D” “obrađen dio cijevi”</t>
  </si>
  <si>
    <t>Dobava i ugradnja Reparaturna obujmica od nehrđajućeg čelika, jednostruka, promjer 93-102, duljina 315 mm</t>
  </si>
  <si>
    <t>Dobava i ugradnja Reparaturna obujmica (82-91) od nehrđajućeg čelika, jednostruka, ČL 80, LG 65, PVC/PE 90, duljina 250 mm</t>
  </si>
  <si>
    <t>Dobava i ugradnja Reparaturna obujmica (75-83) od nehrđajućeg čelika, jednostruka, ČL 65, LG 60, AC 60” “C” “obrađen i neobrađen dio cijevi, PE/PVC 75, duljina 200 mm</t>
  </si>
  <si>
    <t>Dobava i ugradnja Reparaturna obujmica (68-76) od nehrđajućeg čelika, jednostruka, AC 50” “C” “obrađen i neobrađen dio cijevi, duljina 200 mm</t>
  </si>
  <si>
    <t>Dobava i ugradnja štrang ventila tople vode 2", holendera i nipla, narezivanje navoja te spajanje na postojeći sustav do pune ispravnosti i funkcionalnosti komplet sa svim brtvenim materijalom, radom i transportima do gradilišta.</t>
  </si>
  <si>
    <t>Dobava i ugradnja štrang ventila tople vode 6/4", holendera i nipla, narezivanje navoja te spajanje na postojeći sustav do pune ispravnosti i funkcionalnosti komplet sa svim brtvenim materijalom, radom i transportima do gradilišta.</t>
  </si>
  <si>
    <t>Dobava i ugradnja štrang ventila tople vode 5/4", holendera i nipla, narezivanje navoja te spajanje na postojeći sustav do pune ispravnosti i funkcionalnosti komplet sa svim brtvenim materijalom, radom i transportima do gradilišta.</t>
  </si>
  <si>
    <t>Dobava i ugradnja štrang ventila tople vode 1", holendera i nipla, narezivanje navoja te spajanje na postojeći sustav do pune ispravnosti i funkcionalnosti komplet sa svim brtvenim materijalom, radom i transportima do gradilišta.</t>
  </si>
  <si>
    <t>kom.</t>
  </si>
  <si>
    <t>Dobava i ugradnja štrang ventila tople vode 3/4", holendera i nipla, narezivanje navoja te spajanje na postojeći sustav do pune ispravnosti i funkcionalnosti komplet sa svim brtvenim materijalom, radom i transportima do gradilišta.</t>
  </si>
  <si>
    <t>Dobava i ugradnja štrang ventila tople vode 1/2", holendera i nipla, narezivanje navoja te spajanje na postojeći sustav do pune ispravnosti i funkcionalnosti komplet sa svim brtvenim materijalom, radom i transportima do gradilišta.</t>
  </si>
  <si>
    <t>Dobava i ugradnja štrang ventila hladne vode 2", produljenog holendera i nipla, spajanje na postojeći sustav do pune ispravnosti i funkcionalnosti komplet sa svim brtvenim materijalom, radom i transportima do gradilišta.</t>
  </si>
  <si>
    <t>Dobava i ugradnja štrang ventila hladne vode 6/4", produljenog holendera i nipla, spajanje na postojeći sustav do pune ispravnosti i funkcionalnosti komplet sa svim brtvenim materijalom, radom i transportima do gradilišta.</t>
  </si>
  <si>
    <t>Dobava i ugradnja štrang ventila hladne vode 5/4", produljenog holendera i nipla, spajanje na postojeći sustav do pune ispravnosti i funkcionalnosti komplet sa svim brtvenim materijalom, radom i transportima do gradilišta.</t>
  </si>
  <si>
    <t>Dobava i ugradnja štrang ventila hladne vode 1", produljenog holendera i nipla, spajanje na postojeći sustav do pune ispravnosti i funkcionalnosti komplet sa svim brtvenim materijalom, radom i transportima do gradilišta.</t>
  </si>
  <si>
    <t>Dobava i ugradnja štrang ventila hladne vode 3/4", produljenog holendera i nipla, spajanje na postojeći sustav do pune ispravnosti i funkcionalnosti komplet sa svim brtvenim materijalom, radom i transportima do gradilišta.</t>
  </si>
  <si>
    <t>Dobava i ugradnja štrang ventila hladne vode 1/2", produljenog holendera i nipla, spajanje na postojeći sustav do pune ispravnosti i funkcionalnosti komplet sa svim brtvenim materijalom, radom i transportima do gradilišta.</t>
  </si>
  <si>
    <t>Dobava i ugradnja Cijevi u rov  PE100, VODA, DN 75, SDR 17, PN 10, spajanje na postojeći sustav do pune ispravnosti i funkcionalnosti komplet sa svim materijalom, radom i transportima do gradilišta.</t>
  </si>
  <si>
    <t>m3</t>
  </si>
  <si>
    <t>Ručni utovar i odvoz šute i nerazvrstanog građevinskog materijala nastalog prilikom hitne intervencije u zatvorenom prostoru</t>
  </si>
  <si>
    <t>m2</t>
  </si>
  <si>
    <t>Asfaltiranje (dovođenje razbijene podloge u prvobitno stanje)</t>
  </si>
  <si>
    <t>Betoniranje (dovođenje razbijene podloge u prvobitno stanje)</t>
  </si>
  <si>
    <t>Strojni iskop rova u tlu III. kategorije, do 2,5 m (rovovi raznih dimenzija) dubine za sanaciju vodovodnih i odvodnih cijevi uključujući i naknadno zatrpavanje sitnim pijeskom granulacije do 4 mm i čistom zemljom vodovodnih i odvodnih cijevi, odvoz viška materijala i sanaciju okolnog terena u smislu dovođenja u prvobitno stanje.</t>
  </si>
  <si>
    <t>Strojno razbijanje armiranog betona debljine do 30 cm uključujući odvoz eventualnog viška materijala i sanaciju okolnog terena u smislu dovođenja u prvobitno stanje.</t>
  </si>
  <si>
    <t>Strojno rezanje asfalta i betona debljine do 30 cm</t>
  </si>
  <si>
    <t>zahvat</t>
  </si>
  <si>
    <t>Interventno traženje mjesta puknuća instalacije aparatom za ispitivanje</t>
  </si>
  <si>
    <t>UKUPNA CIJENA</t>
  </si>
  <si>
    <t>JEDINIČNA CIJENA</t>
  </si>
  <si>
    <t>KOLIČINA</t>
  </si>
  <si>
    <t>JEDINICA MJERE</t>
  </si>
  <si>
    <t>OPIS RADOVA</t>
  </si>
  <si>
    <t>RED.BR</t>
  </si>
  <si>
    <t>Izvođač  je dužan o svom trošku izvesti sve potrebne pripremne radnje na objektu koji je obuhvaćen uslugom hitnih intervencija na instalacijama.</t>
  </si>
  <si>
    <t>Izvođač  je dužan nakon završetka sanacije vodovodne instalacije o svom trošku očistiti objekt i okoliš objekta obuhvaćen nakon izvršenja usluge hitne intervencije i dovesti ih u tom pogledu u stanje kakvo je bilo prije početka izvršenja usluge.</t>
  </si>
  <si>
    <t>U cijenu usluge potrebno je uključiti sav sitni potrošni materijal kao što je teflonska traka za brtvljenje spojeva (brtvilo 9220, sanitarni silikon), razne brtvene mase, kudelja(lan), vijci, sredstva za podmazivanje te ostali sitni potrošni materijal.</t>
  </si>
  <si>
    <t>Sve potrebne alate, strojeve, skele i strojevi za vertikani i horizontalni prijenos te horizontalni i vertikalni prijenos materijala su uključeni u jediničnu cijenu pojedinih stavki.</t>
  </si>
  <si>
    <t>U jedinične cijene pojedinih stavki moraju biti uračunati i troškovi kontrolnih ispitivanja kvalitete onih materijala za koje je to propisano programom kontrole.</t>
  </si>
  <si>
    <t>GRUPA 2: Hitne intervencije na sustavu vodovodnih instalacija unutar i izvan zgrada KB "Sveti Duh"</t>
  </si>
  <si>
    <t>TROŠKOVNIK</t>
  </si>
  <si>
    <t>GRAĐEVINA: Održavanje Kliničke bolnice "Sveti Duh" za 2026. godinu</t>
  </si>
  <si>
    <t>INVESTITOR: Klinička bolnica Sveti Duh, Sveti Duh 64, 10000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</si>
</sst>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41A]"/>
    <numFmt numFmtId="165" formatCode="#,##0.00\ &quot;€&quot;"/>
  </numFmts>
  <fonts count="11" x14ac:knownFonts="1">
    <font>
      <sz val="11"/>
      <color theme="1"/>
      <name val="Calibri"/>
      <family val="2"/>
      <charset val="238"/>
      <scheme val="minor"/>
    </font>
    <font>
      <b/>
      <sz val="11"/>
      <name val="Calibri"/>
      <family val="2"/>
      <charset val="238"/>
    </font>
    <font>
      <b/>
      <i/>
      <sz val="11"/>
      <name val="Calibri"/>
      <family val="2"/>
    </font>
    <font>
      <sz val="11"/>
      <name val="Calibri"/>
      <family val="2"/>
      <charset val="238"/>
    </font>
    <font>
      <sz val="11"/>
      <name val="Calibri"/>
      <family val="2"/>
    </font>
    <font>
      <sz val="11"/>
      <color rgb="FF000000"/>
      <name val="Calibri"/>
      <family val="2"/>
      <charset val="238"/>
    </font>
    <font>
      <sz val="11"/>
      <name val="Calibri"/>
    </font>
    <font>
      <b/>
      <sz val="10"/>
      <name val="Calibri"/>
    </font>
    <font>
      <b/>
      <sz val="11"/>
      <name val="Calibri"/>
      <family val="2"/>
    </font>
    <font>
      <b/>
      <sz val="12"/>
      <name val="Calibri"/>
      <family val="2"/>
      <charset val="238"/>
    </font>
    <font>
      <b/>
      <sz val="12"/>
      <color theme="1"/>
      <name val="Calibri"/>
      <family val="2"/>
      <charset val="238"/>
      <scheme val="minor"/>
    </font>
  </fonts>
  <fills count="5">
    <fill>
      <patternFill patternType="none"/>
    </fill>
    <fill>
      <patternFill patternType="gray125"/>
    </fill>
    <fill>
      <patternFill patternType="solid">
        <fgColor theme="4" tint="0.39997558519241921"/>
        <bgColor rgb="FFBFBFBF"/>
      </patternFill>
    </fill>
    <fill>
      <patternFill patternType="solid">
        <fgColor theme="0"/>
        <bgColor indexed="64"/>
      </patternFill>
    </fill>
    <fill>
      <patternFill patternType="solid">
        <fgColor theme="4" tint="0.39997558519241921"/>
        <bgColor indexed="64"/>
      </patternFill>
    </fill>
  </fills>
  <borders count="2">
    <border>
      <left/>
      <right/>
      <top/>
      <bottom/>
      <diagonal/>
    </border>
    <border>
      <left/>
      <right/>
      <top style="thin">
        <color rgb="FF000000"/>
      </top>
      <bottom/>
      <diagonal/>
    </border>
  </borders>
  <cellStyleXfs count="1">
    <xf numFmtId="0" fontId="0" fillId="0" borderId="0"/>
  </cellStyleXfs>
  <cellXfs count="35">
    <xf numFmtId="0" fontId="0" fillId="0" borderId="0" xfId="0"/>
    <xf numFmtId="4" fontId="1" fillId="2" borderId="1" xfId="0" applyNumberFormat="1" applyFont="1" applyFill="1" applyBorder="1" applyAlignment="1">
      <alignment horizontal="right" wrapText="1"/>
    </xf>
    <xf numFmtId="0" fontId="2" fillId="2" borderId="1" xfId="0" applyFont="1" applyFill="1" applyBorder="1" applyAlignment="1">
      <alignment horizontal="center" vertical="center" wrapText="1"/>
    </xf>
    <xf numFmtId="49" fontId="3" fillId="2" borderId="1" xfId="0" applyNumberFormat="1" applyFont="1" applyFill="1" applyBorder="1" applyAlignment="1">
      <alignment horizontal="right" vertical="top" wrapText="1"/>
    </xf>
    <xf numFmtId="164" fontId="3" fillId="0" borderId="0" xfId="0" applyNumberFormat="1" applyFont="1" applyAlignment="1">
      <alignment vertical="center"/>
    </xf>
    <xf numFmtId="4" fontId="3" fillId="0" borderId="0" xfId="0" applyNumberFormat="1" applyFont="1" applyAlignment="1">
      <alignment horizontal="center" vertical="center"/>
    </xf>
    <xf numFmtId="0" fontId="3" fillId="0" borderId="0" xfId="0" applyFont="1" applyAlignment="1">
      <alignment horizontal="center" vertical="center"/>
    </xf>
    <xf numFmtId="49" fontId="4" fillId="0" borderId="0" xfId="0" applyNumberFormat="1" applyFont="1" applyAlignment="1">
      <alignment vertical="top" wrapText="1"/>
    </xf>
    <xf numFmtId="0" fontId="3" fillId="0" borderId="0" xfId="0" applyFont="1" applyAlignment="1">
      <alignment horizontal="justify" vertical="top"/>
    </xf>
    <xf numFmtId="0" fontId="3" fillId="0" borderId="0" xfId="0" applyFont="1" applyAlignment="1">
      <alignment horizontal="justify" vertical="top" wrapText="1"/>
    </xf>
    <xf numFmtId="0" fontId="3" fillId="0" borderId="0" xfId="0" applyFont="1" applyAlignment="1">
      <alignment horizontal="justify" vertical="center" wrapText="1"/>
    </xf>
    <xf numFmtId="0" fontId="5" fillId="0" borderId="0" xfId="0" applyFont="1" applyAlignment="1">
      <alignment horizontal="justify" vertical="top" wrapText="1"/>
    </xf>
    <xf numFmtId="165" fontId="0" fillId="3" borderId="0" xfId="0" applyNumberFormat="1" applyFill="1" applyAlignment="1">
      <alignment horizontal="center" vertical="center" wrapText="1"/>
    </xf>
    <xf numFmtId="2" fontId="0" fillId="3" borderId="0" xfId="0" applyNumberFormat="1"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center" vertical="center"/>
    </xf>
    <xf numFmtId="165" fontId="0" fillId="4" borderId="0" xfId="0" applyNumberFormat="1" applyFill="1" applyAlignment="1">
      <alignment horizontal="center" vertical="center" wrapText="1"/>
    </xf>
    <xf numFmtId="2" fontId="0" fillId="4" borderId="0" xfId="0" applyNumberFormat="1" applyFill="1" applyAlignment="1">
      <alignment horizontal="center" vertical="center"/>
    </xf>
    <xf numFmtId="0" fontId="0" fillId="4" borderId="0" xfId="0" applyFill="1" applyAlignment="1">
      <alignment horizontal="center" vertical="center" wrapText="1"/>
    </xf>
    <xf numFmtId="0" fontId="0" fillId="4" borderId="0" xfId="0" applyFill="1" applyAlignment="1">
      <alignment horizontal="center" vertical="center"/>
    </xf>
    <xf numFmtId="4" fontId="6" fillId="0" borderId="0" xfId="0" applyNumberFormat="1" applyFont="1"/>
    <xf numFmtId="0" fontId="6" fillId="0" borderId="0" xfId="0" applyFont="1"/>
    <xf numFmtId="4" fontId="7" fillId="0" borderId="0" xfId="0" applyNumberFormat="1" applyFont="1" applyAlignment="1">
      <alignment horizontal="center" vertical="center"/>
    </xf>
    <xf numFmtId="0" fontId="7" fillId="0" borderId="0" xfId="0" applyFont="1" applyAlignment="1">
      <alignment horizontal="center" vertical="center"/>
    </xf>
    <xf numFmtId="49" fontId="8" fillId="0" borderId="0" xfId="0" applyNumberFormat="1" applyFont="1" applyAlignment="1">
      <alignment vertical="top" wrapText="1"/>
    </xf>
    <xf numFmtId="0" fontId="7" fillId="0" borderId="0" xfId="0" applyFont="1" applyAlignment="1">
      <alignment horizontal="right" vertical="top"/>
    </xf>
    <xf numFmtId="49" fontId="3" fillId="0" borderId="0" xfId="0" applyNumberFormat="1" applyFont="1" applyAlignment="1">
      <alignment horizontal="left" vertical="top"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center"/>
    </xf>
    <xf numFmtId="0" fontId="3" fillId="0" borderId="0" xfId="0" applyFont="1" applyAlignment="1">
      <alignment horizontal="left" vertical="top" wrapText="1"/>
    </xf>
    <xf numFmtId="0" fontId="9" fillId="0" borderId="0" xfId="0" applyFont="1" applyAlignment="1">
      <alignment horizontal="center" vertical="center" wrapText="1"/>
    </xf>
    <xf numFmtId="0" fontId="10" fillId="0" borderId="0" xfId="0" applyFont="1" applyAlignment="1">
      <alignment horizontal="center"/>
    </xf>
    <xf numFmtId="0" fontId="0" fillId="0" borderId="0" xfId="0" applyAlignment="1">
      <alignment horizontal="left"/>
    </xf>
    <xf numFmtId="0" fontId="0" fillId="0" borderId="0" xfId="0" applyAlignment="1">
      <alignment horizontal="left" vertical="top"/>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4ED09-AA29-4170-9963-00DEF36F3AE8}">
  <dimension ref="A1:R71"/>
  <sheetViews>
    <sheetView tabSelected="1" workbookViewId="0">
      <selection activeCell="K10" sqref="K10"/>
    </sheetView>
  </sheetViews>
  <sheetFormatPr defaultRowHeight="15" x14ac:dyDescent="0.25"/>
  <cols>
    <col min="1" max="1" width="6.7109375" customWidth="1"/>
    <col min="2" max="2" width="44.85546875" customWidth="1"/>
    <col min="3" max="3" width="10.7109375" customWidth="1"/>
    <col min="4" max="4" width="8.7109375" customWidth="1"/>
    <col min="5" max="5" width="10.7109375" customWidth="1"/>
    <col min="6" max="6" width="9.28515625" customWidth="1"/>
  </cols>
  <sheetData>
    <row r="1" spans="1:18" x14ac:dyDescent="0.25">
      <c r="B1" s="34" t="s">
        <v>76</v>
      </c>
      <c r="C1" s="33"/>
      <c r="D1" s="33"/>
      <c r="E1" s="33"/>
      <c r="F1" s="33"/>
    </row>
    <row r="2" spans="1:18" x14ac:dyDescent="0.25">
      <c r="B2" s="34" t="s">
        <v>75</v>
      </c>
      <c r="C2" s="33"/>
      <c r="D2" s="33"/>
      <c r="E2" s="33"/>
      <c r="F2" s="33"/>
    </row>
    <row r="3" spans="1:18" x14ac:dyDescent="0.25">
      <c r="B3" s="28"/>
      <c r="C3" s="28"/>
      <c r="D3" s="28"/>
      <c r="E3" s="28"/>
      <c r="F3" s="28"/>
    </row>
    <row r="4" spans="1:18" ht="15.75" x14ac:dyDescent="0.25">
      <c r="A4" s="32" t="s">
        <v>74</v>
      </c>
      <c r="B4" s="32"/>
      <c r="C4" s="32"/>
      <c r="D4" s="32"/>
      <c r="E4" s="32"/>
      <c r="F4" s="32"/>
    </row>
    <row r="5" spans="1:18" ht="15.75" x14ac:dyDescent="0.25">
      <c r="A5" s="31" t="s">
        <v>73</v>
      </c>
      <c r="B5" s="31"/>
      <c r="C5" s="31"/>
      <c r="D5" s="31"/>
      <c r="E5" s="31"/>
      <c r="F5" s="31"/>
    </row>
    <row r="7" spans="1:18" ht="34.5" customHeight="1" x14ac:dyDescent="0.25">
      <c r="A7" s="30" t="s">
        <v>72</v>
      </c>
      <c r="B7" s="30"/>
      <c r="C7" s="30"/>
      <c r="D7" s="30"/>
      <c r="E7" s="30"/>
      <c r="F7" s="30"/>
    </row>
    <row r="8" spans="1:18" ht="37.5" customHeight="1" x14ac:dyDescent="0.25">
      <c r="A8" s="26" t="s">
        <v>71</v>
      </c>
      <c r="B8" s="26"/>
      <c r="C8" s="26"/>
      <c r="D8" s="26"/>
      <c r="E8" s="26"/>
      <c r="F8" s="26"/>
    </row>
    <row r="9" spans="1:18" ht="52.5" customHeight="1" x14ac:dyDescent="0.25">
      <c r="A9" s="26" t="s">
        <v>70</v>
      </c>
      <c r="B9" s="26"/>
      <c r="C9" s="26"/>
      <c r="D9" s="26"/>
      <c r="E9" s="26"/>
      <c r="F9" s="26"/>
      <c r="H9" s="29"/>
      <c r="I9" s="29"/>
      <c r="J9" s="29"/>
      <c r="K9" s="29"/>
      <c r="L9" s="29"/>
      <c r="M9" s="29"/>
      <c r="N9" s="29"/>
      <c r="O9" s="29"/>
      <c r="P9" s="29"/>
      <c r="Q9" s="29"/>
      <c r="R9" s="29"/>
    </row>
    <row r="10" spans="1:18" ht="53.25" customHeight="1" x14ac:dyDescent="0.25">
      <c r="A10" s="28" t="s">
        <v>69</v>
      </c>
      <c r="B10" s="28"/>
      <c r="C10" s="28"/>
      <c r="D10" s="28"/>
      <c r="E10" s="28"/>
      <c r="F10" s="28"/>
      <c r="H10" s="27"/>
      <c r="I10" s="27"/>
      <c r="J10" s="27"/>
      <c r="K10" s="27"/>
      <c r="L10" s="27"/>
      <c r="M10" s="27"/>
      <c r="N10" s="27"/>
      <c r="O10" s="27"/>
      <c r="P10" s="27"/>
      <c r="Q10" s="27"/>
      <c r="R10" s="27"/>
    </row>
    <row r="11" spans="1:18" ht="41.25" customHeight="1" x14ac:dyDescent="0.25">
      <c r="A11" s="26" t="s">
        <v>68</v>
      </c>
      <c r="B11" s="26"/>
      <c r="C11" s="26"/>
      <c r="D11" s="26"/>
      <c r="E11" s="26"/>
      <c r="F11" s="26"/>
    </row>
    <row r="12" spans="1:18" x14ac:dyDescent="0.25">
      <c r="A12" s="25"/>
      <c r="B12" s="24"/>
      <c r="C12" s="23"/>
      <c r="D12" s="22"/>
      <c r="E12" s="21"/>
      <c r="F12" s="20"/>
    </row>
    <row r="13" spans="1:18" ht="30" x14ac:dyDescent="0.25">
      <c r="A13" s="19" t="s">
        <v>67</v>
      </c>
      <c r="B13" s="19" t="s">
        <v>66</v>
      </c>
      <c r="C13" s="18" t="s">
        <v>65</v>
      </c>
      <c r="D13" s="17" t="s">
        <v>64</v>
      </c>
      <c r="E13" s="16" t="s">
        <v>63</v>
      </c>
      <c r="F13" s="16" t="s">
        <v>62</v>
      </c>
    </row>
    <row r="14" spans="1:18" x14ac:dyDescent="0.25">
      <c r="A14" s="15"/>
      <c r="B14" s="15"/>
      <c r="C14" s="14"/>
      <c r="D14" s="13"/>
      <c r="E14" s="12"/>
      <c r="F14" s="12"/>
    </row>
    <row r="15" spans="1:18" ht="30" x14ac:dyDescent="0.25">
      <c r="A15" s="6">
        <v>1</v>
      </c>
      <c r="B15" s="11" t="s">
        <v>61</v>
      </c>
      <c r="C15" s="6" t="s">
        <v>60</v>
      </c>
      <c r="D15" s="5">
        <v>1</v>
      </c>
      <c r="E15" s="4">
        <v>0</v>
      </c>
      <c r="F15" s="4">
        <f>D15*E15</f>
        <v>0</v>
      </c>
    </row>
    <row r="16" spans="1:18" ht="30" x14ac:dyDescent="0.25">
      <c r="A16" s="6">
        <f>A15+1</f>
        <v>2</v>
      </c>
      <c r="B16" s="9" t="s">
        <v>59</v>
      </c>
      <c r="C16" s="6" t="s">
        <v>1</v>
      </c>
      <c r="D16" s="5">
        <v>20</v>
      </c>
      <c r="E16" s="4">
        <v>0</v>
      </c>
      <c r="F16" s="4">
        <f>D16*E16</f>
        <v>0</v>
      </c>
    </row>
    <row r="17" spans="1:6" ht="60" x14ac:dyDescent="0.25">
      <c r="A17" s="6">
        <f>A16+1</f>
        <v>3</v>
      </c>
      <c r="B17" s="9" t="s">
        <v>58</v>
      </c>
      <c r="C17" s="6" t="s">
        <v>54</v>
      </c>
      <c r="D17" s="5">
        <v>20</v>
      </c>
      <c r="E17" s="4">
        <v>0</v>
      </c>
      <c r="F17" s="4">
        <f>D17*E17</f>
        <v>0</v>
      </c>
    </row>
    <row r="18" spans="1:6" ht="120" x14ac:dyDescent="0.25">
      <c r="A18" s="6">
        <f>A17+1</f>
        <v>4</v>
      </c>
      <c r="B18" s="11" t="s">
        <v>57</v>
      </c>
      <c r="C18" s="6" t="s">
        <v>52</v>
      </c>
      <c r="D18" s="5">
        <v>20</v>
      </c>
      <c r="E18" s="4">
        <v>0</v>
      </c>
      <c r="F18" s="4">
        <f>D18*E18</f>
        <v>0</v>
      </c>
    </row>
    <row r="19" spans="1:6" ht="30" x14ac:dyDescent="0.25">
      <c r="A19" s="6">
        <f>A18+1</f>
        <v>5</v>
      </c>
      <c r="B19" s="11" t="s">
        <v>56</v>
      </c>
      <c r="C19" s="6" t="s">
        <v>54</v>
      </c>
      <c r="D19" s="5">
        <v>20</v>
      </c>
      <c r="E19" s="4">
        <v>0</v>
      </c>
      <c r="F19" s="4">
        <f>D19*E19</f>
        <v>0</v>
      </c>
    </row>
    <row r="20" spans="1:6" ht="30" x14ac:dyDescent="0.25">
      <c r="A20" s="6">
        <f>A19+1</f>
        <v>6</v>
      </c>
      <c r="B20" s="11" t="s">
        <v>55</v>
      </c>
      <c r="C20" s="6" t="s">
        <v>54</v>
      </c>
      <c r="D20" s="5">
        <v>10</v>
      </c>
      <c r="E20" s="4">
        <v>0</v>
      </c>
      <c r="F20" s="4">
        <f>D20*E20</f>
        <v>0</v>
      </c>
    </row>
    <row r="21" spans="1:6" ht="45" x14ac:dyDescent="0.25">
      <c r="A21" s="6">
        <f>A20+1</f>
        <v>7</v>
      </c>
      <c r="B21" s="11" t="s">
        <v>53</v>
      </c>
      <c r="C21" s="6" t="s">
        <v>52</v>
      </c>
      <c r="D21" s="5">
        <v>20</v>
      </c>
      <c r="E21" s="4">
        <v>0</v>
      </c>
      <c r="F21" s="4">
        <f>D21*E21</f>
        <v>0</v>
      </c>
    </row>
    <row r="22" spans="1:6" ht="75" x14ac:dyDescent="0.25">
      <c r="A22" s="6">
        <f>A21+1</f>
        <v>8</v>
      </c>
      <c r="B22" s="10" t="s">
        <v>51</v>
      </c>
      <c r="C22" s="6" t="s">
        <v>1</v>
      </c>
      <c r="D22" s="5">
        <v>22</v>
      </c>
      <c r="E22" s="4">
        <v>0</v>
      </c>
      <c r="F22" s="4">
        <f>D22*E22</f>
        <v>0</v>
      </c>
    </row>
    <row r="23" spans="1:6" ht="75" x14ac:dyDescent="0.25">
      <c r="A23" s="6">
        <f>A22+1</f>
        <v>9</v>
      </c>
      <c r="B23" s="10" t="s">
        <v>50</v>
      </c>
      <c r="C23" s="5" t="s">
        <v>42</v>
      </c>
      <c r="D23" s="5">
        <v>10</v>
      </c>
      <c r="E23" s="4">
        <v>0</v>
      </c>
      <c r="F23" s="4">
        <f>D23*E23</f>
        <v>0</v>
      </c>
    </row>
    <row r="24" spans="1:6" ht="75" x14ac:dyDescent="0.25">
      <c r="A24" s="6">
        <f>A23+1</f>
        <v>10</v>
      </c>
      <c r="B24" s="10" t="s">
        <v>49</v>
      </c>
      <c r="C24" s="5" t="s">
        <v>42</v>
      </c>
      <c r="D24" s="5">
        <v>10</v>
      </c>
      <c r="E24" s="4">
        <v>0</v>
      </c>
      <c r="F24" s="4">
        <f>D24*E24</f>
        <v>0</v>
      </c>
    </row>
    <row r="25" spans="1:6" ht="75" x14ac:dyDescent="0.25">
      <c r="A25" s="6">
        <f>A24+1</f>
        <v>11</v>
      </c>
      <c r="B25" s="10" t="s">
        <v>48</v>
      </c>
      <c r="C25" s="6" t="s">
        <v>24</v>
      </c>
      <c r="D25" s="5">
        <v>10</v>
      </c>
      <c r="E25" s="4">
        <v>0</v>
      </c>
      <c r="F25" s="4">
        <f>D25*E25</f>
        <v>0</v>
      </c>
    </row>
    <row r="26" spans="1:6" ht="75" x14ac:dyDescent="0.25">
      <c r="A26" s="6">
        <f>A25+1</f>
        <v>12</v>
      </c>
      <c r="B26" s="10" t="s">
        <v>47</v>
      </c>
      <c r="C26" s="6" t="s">
        <v>24</v>
      </c>
      <c r="D26" s="5">
        <v>4</v>
      </c>
      <c r="E26" s="4">
        <v>0</v>
      </c>
      <c r="F26" s="4">
        <f>D26*E26</f>
        <v>0</v>
      </c>
    </row>
    <row r="27" spans="1:6" ht="75" x14ac:dyDescent="0.25">
      <c r="A27" s="6">
        <f>A26+1</f>
        <v>13</v>
      </c>
      <c r="B27" s="10" t="s">
        <v>46</v>
      </c>
      <c r="C27" s="6" t="s">
        <v>24</v>
      </c>
      <c r="D27" s="5">
        <v>4</v>
      </c>
      <c r="E27" s="4">
        <v>0</v>
      </c>
      <c r="F27" s="4">
        <f>D27*E27</f>
        <v>0</v>
      </c>
    </row>
    <row r="28" spans="1:6" ht="75" x14ac:dyDescent="0.25">
      <c r="A28" s="6">
        <f>A27+1</f>
        <v>14</v>
      </c>
      <c r="B28" s="10" t="s">
        <v>45</v>
      </c>
      <c r="C28" s="6" t="s">
        <v>24</v>
      </c>
      <c r="D28" s="5">
        <v>8</v>
      </c>
      <c r="E28" s="4">
        <v>0</v>
      </c>
      <c r="F28" s="4">
        <f>D28*E28</f>
        <v>0</v>
      </c>
    </row>
    <row r="29" spans="1:6" ht="75" x14ac:dyDescent="0.25">
      <c r="A29" s="6">
        <f>A28+1</f>
        <v>15</v>
      </c>
      <c r="B29" s="10" t="s">
        <v>44</v>
      </c>
      <c r="C29" s="5" t="s">
        <v>42</v>
      </c>
      <c r="D29" s="5">
        <v>10</v>
      </c>
      <c r="E29" s="4">
        <v>0</v>
      </c>
      <c r="F29" s="4">
        <f>D29*E29</f>
        <v>0</v>
      </c>
    </row>
    <row r="30" spans="1:6" ht="75" x14ac:dyDescent="0.25">
      <c r="A30" s="6">
        <f>A29+1</f>
        <v>16</v>
      </c>
      <c r="B30" s="10" t="s">
        <v>43</v>
      </c>
      <c r="C30" s="5" t="s">
        <v>42</v>
      </c>
      <c r="D30" s="5">
        <v>10</v>
      </c>
      <c r="E30" s="4">
        <v>0</v>
      </c>
      <c r="F30" s="4">
        <f>D30*E30</f>
        <v>0</v>
      </c>
    </row>
    <row r="31" spans="1:6" ht="75" x14ac:dyDescent="0.25">
      <c r="A31" s="6">
        <f>A30+1</f>
        <v>17</v>
      </c>
      <c r="B31" s="10" t="s">
        <v>41</v>
      </c>
      <c r="C31" s="6" t="s">
        <v>24</v>
      </c>
      <c r="D31" s="5">
        <v>8</v>
      </c>
      <c r="E31" s="4">
        <v>0</v>
      </c>
      <c r="F31" s="4">
        <f>D31*E31</f>
        <v>0</v>
      </c>
    </row>
    <row r="32" spans="1:6" ht="75" x14ac:dyDescent="0.25">
      <c r="A32" s="6">
        <f>A31+1</f>
        <v>18</v>
      </c>
      <c r="B32" s="10" t="s">
        <v>40</v>
      </c>
      <c r="C32" s="6" t="s">
        <v>1</v>
      </c>
      <c r="D32" s="5">
        <v>5</v>
      </c>
      <c r="E32" s="4">
        <v>0</v>
      </c>
      <c r="F32" s="4">
        <f>D32*E32</f>
        <v>0</v>
      </c>
    </row>
    <row r="33" spans="1:6" ht="75" x14ac:dyDescent="0.25">
      <c r="A33" s="6">
        <f>A32+1</f>
        <v>19</v>
      </c>
      <c r="B33" s="10" t="s">
        <v>39</v>
      </c>
      <c r="C33" s="6" t="s">
        <v>24</v>
      </c>
      <c r="D33" s="5">
        <v>5</v>
      </c>
      <c r="E33" s="4">
        <v>0</v>
      </c>
      <c r="F33" s="4">
        <f>D33*E33</f>
        <v>0</v>
      </c>
    </row>
    <row r="34" spans="1:6" ht="75" x14ac:dyDescent="0.25">
      <c r="A34" s="6">
        <f>A33+1</f>
        <v>20</v>
      </c>
      <c r="B34" s="10" t="s">
        <v>38</v>
      </c>
      <c r="C34" s="6" t="s">
        <v>24</v>
      </c>
      <c r="D34" s="5">
        <v>8</v>
      </c>
      <c r="E34" s="4">
        <v>0</v>
      </c>
      <c r="F34" s="4">
        <f>D34*E34</f>
        <v>0</v>
      </c>
    </row>
    <row r="35" spans="1:6" ht="45" x14ac:dyDescent="0.25">
      <c r="A35" s="6">
        <f>A34+1</f>
        <v>21</v>
      </c>
      <c r="B35" s="8" t="s">
        <v>37</v>
      </c>
      <c r="C35" s="6" t="s">
        <v>24</v>
      </c>
      <c r="D35" s="5">
        <v>1</v>
      </c>
      <c r="E35" s="4">
        <v>0</v>
      </c>
      <c r="F35" s="4">
        <f>D35*E35</f>
        <v>0</v>
      </c>
    </row>
    <row r="36" spans="1:6" ht="60" x14ac:dyDescent="0.25">
      <c r="A36" s="6">
        <f>A35+1</f>
        <v>22</v>
      </c>
      <c r="B36" s="9" t="s">
        <v>36</v>
      </c>
      <c r="C36" s="6" t="s">
        <v>24</v>
      </c>
      <c r="D36" s="5">
        <v>1</v>
      </c>
      <c r="E36" s="4">
        <v>0</v>
      </c>
      <c r="F36" s="4">
        <f>D36*E36</f>
        <v>0</v>
      </c>
    </row>
    <row r="37" spans="1:6" ht="45" x14ac:dyDescent="0.25">
      <c r="A37" s="6">
        <f>A36+1</f>
        <v>23</v>
      </c>
      <c r="B37" s="9" t="s">
        <v>35</v>
      </c>
      <c r="C37" s="6" t="s">
        <v>24</v>
      </c>
      <c r="D37" s="5">
        <v>1</v>
      </c>
      <c r="E37" s="4">
        <v>0</v>
      </c>
      <c r="F37" s="4">
        <f>D37*E37</f>
        <v>0</v>
      </c>
    </row>
    <row r="38" spans="1:6" ht="45" x14ac:dyDescent="0.25">
      <c r="A38" s="6">
        <f>A37+1</f>
        <v>24</v>
      </c>
      <c r="B38" s="9" t="s">
        <v>34</v>
      </c>
      <c r="C38" s="6" t="s">
        <v>24</v>
      </c>
      <c r="D38" s="5">
        <v>1</v>
      </c>
      <c r="E38" s="4">
        <v>0</v>
      </c>
      <c r="F38" s="4">
        <f>D38*E38</f>
        <v>0</v>
      </c>
    </row>
    <row r="39" spans="1:6" ht="60" x14ac:dyDescent="0.25">
      <c r="A39" s="6">
        <f>A38+1</f>
        <v>25</v>
      </c>
      <c r="B39" s="9" t="s">
        <v>33</v>
      </c>
      <c r="C39" s="6" t="s">
        <v>24</v>
      </c>
      <c r="D39" s="5">
        <v>1</v>
      </c>
      <c r="E39" s="4">
        <v>0</v>
      </c>
      <c r="F39" s="4">
        <f>D39*E39</f>
        <v>0</v>
      </c>
    </row>
    <row r="40" spans="1:6" ht="60" x14ac:dyDescent="0.25">
      <c r="A40" s="6">
        <f>A39+1</f>
        <v>26</v>
      </c>
      <c r="B40" s="9" t="s">
        <v>32</v>
      </c>
      <c r="C40" s="6" t="s">
        <v>24</v>
      </c>
      <c r="D40" s="5">
        <v>1</v>
      </c>
      <c r="E40" s="4">
        <v>0</v>
      </c>
      <c r="F40" s="4">
        <f>D40*E40</f>
        <v>0</v>
      </c>
    </row>
    <row r="41" spans="1:6" ht="60" x14ac:dyDescent="0.25">
      <c r="A41" s="6">
        <f>A40+1</f>
        <v>27</v>
      </c>
      <c r="B41" s="9" t="s">
        <v>31</v>
      </c>
      <c r="C41" s="6" t="s">
        <v>24</v>
      </c>
      <c r="D41" s="5">
        <v>1</v>
      </c>
      <c r="E41" s="4">
        <v>0</v>
      </c>
      <c r="F41" s="4">
        <f>D41*E41</f>
        <v>0</v>
      </c>
    </row>
    <row r="42" spans="1:6" ht="60" x14ac:dyDescent="0.25">
      <c r="A42" s="6">
        <f>A41+1</f>
        <v>28</v>
      </c>
      <c r="B42" s="9" t="s">
        <v>30</v>
      </c>
      <c r="C42" s="6" t="s">
        <v>24</v>
      </c>
      <c r="D42" s="5">
        <v>1</v>
      </c>
      <c r="E42" s="4">
        <v>0</v>
      </c>
      <c r="F42" s="4">
        <f>D42*E42</f>
        <v>0</v>
      </c>
    </row>
    <row r="43" spans="1:6" ht="75" x14ac:dyDescent="0.25">
      <c r="A43" s="6">
        <f>A42+1</f>
        <v>29</v>
      </c>
      <c r="B43" s="9" t="s">
        <v>29</v>
      </c>
      <c r="C43" s="6" t="s">
        <v>24</v>
      </c>
      <c r="D43" s="5">
        <v>1</v>
      </c>
      <c r="E43" s="4">
        <v>0</v>
      </c>
      <c r="F43" s="4">
        <f>D43*E43</f>
        <v>0</v>
      </c>
    </row>
    <row r="44" spans="1:6" ht="60" x14ac:dyDescent="0.25">
      <c r="A44" s="6">
        <f>A43+1</f>
        <v>30</v>
      </c>
      <c r="B44" s="9" t="s">
        <v>28</v>
      </c>
      <c r="C44" s="6" t="s">
        <v>24</v>
      </c>
      <c r="D44" s="5">
        <v>1</v>
      </c>
      <c r="E44" s="4">
        <v>0</v>
      </c>
      <c r="F44" s="4">
        <f>D44*E44</f>
        <v>0</v>
      </c>
    </row>
    <row r="45" spans="1:6" ht="45" x14ac:dyDescent="0.25">
      <c r="A45" s="6">
        <f>A44+1</f>
        <v>31</v>
      </c>
      <c r="B45" s="9" t="s">
        <v>27</v>
      </c>
      <c r="C45" s="6" t="s">
        <v>24</v>
      </c>
      <c r="D45" s="5">
        <v>1</v>
      </c>
      <c r="E45" s="4">
        <v>0</v>
      </c>
      <c r="F45" s="4">
        <f>D45*E45</f>
        <v>0</v>
      </c>
    </row>
    <row r="46" spans="1:6" ht="45" x14ac:dyDescent="0.25">
      <c r="A46" s="6">
        <f>A45+1</f>
        <v>32</v>
      </c>
      <c r="B46" s="9" t="s">
        <v>26</v>
      </c>
      <c r="C46" s="6" t="s">
        <v>24</v>
      </c>
      <c r="D46" s="5">
        <v>1</v>
      </c>
      <c r="E46" s="4">
        <v>0</v>
      </c>
      <c r="F46" s="4">
        <f>D46*E46</f>
        <v>0</v>
      </c>
    </row>
    <row r="47" spans="1:6" ht="45" x14ac:dyDescent="0.25">
      <c r="A47" s="6">
        <f>A46+1</f>
        <v>33</v>
      </c>
      <c r="B47" s="9" t="s">
        <v>25</v>
      </c>
      <c r="C47" s="6" t="s">
        <v>24</v>
      </c>
      <c r="D47" s="5">
        <v>1</v>
      </c>
      <c r="E47" s="4">
        <v>0</v>
      </c>
      <c r="F47" s="4">
        <f>D47*E47</f>
        <v>0</v>
      </c>
    </row>
    <row r="48" spans="1:6" x14ac:dyDescent="0.25">
      <c r="A48" s="6">
        <f>A47+1</f>
        <v>34</v>
      </c>
      <c r="B48" s="8" t="s">
        <v>23</v>
      </c>
      <c r="C48" s="6" t="s">
        <v>1</v>
      </c>
      <c r="D48" s="5">
        <v>30</v>
      </c>
      <c r="E48" s="4">
        <v>0</v>
      </c>
      <c r="F48" s="4">
        <f>D48*E48</f>
        <v>0</v>
      </c>
    </row>
    <row r="49" spans="1:6" x14ac:dyDescent="0.25">
      <c r="A49" s="6">
        <f>A48+1</f>
        <v>35</v>
      </c>
      <c r="B49" s="8" t="s">
        <v>22</v>
      </c>
      <c r="C49" s="6" t="s">
        <v>1</v>
      </c>
      <c r="D49" s="5">
        <v>10</v>
      </c>
      <c r="E49" s="4">
        <v>0</v>
      </c>
      <c r="F49" s="4">
        <f>D49*E49</f>
        <v>0</v>
      </c>
    </row>
    <row r="50" spans="1:6" ht="60" x14ac:dyDescent="0.25">
      <c r="A50" s="6">
        <f>A49+1</f>
        <v>36</v>
      </c>
      <c r="B50" s="7" t="s">
        <v>21</v>
      </c>
      <c r="C50" s="6" t="s">
        <v>1</v>
      </c>
      <c r="D50" s="5">
        <v>10</v>
      </c>
      <c r="E50" s="4">
        <v>0</v>
      </c>
      <c r="F50" s="4">
        <f>D50*E50</f>
        <v>0</v>
      </c>
    </row>
    <row r="51" spans="1:6" ht="60" x14ac:dyDescent="0.25">
      <c r="A51" s="6">
        <f>A50+1</f>
        <v>37</v>
      </c>
      <c r="B51" s="7" t="s">
        <v>20</v>
      </c>
      <c r="C51" s="6" t="s">
        <v>1</v>
      </c>
      <c r="D51" s="5">
        <v>10</v>
      </c>
      <c r="E51" s="4">
        <v>0</v>
      </c>
      <c r="F51" s="4">
        <f>D51*E51</f>
        <v>0</v>
      </c>
    </row>
    <row r="52" spans="1:6" ht="60" x14ac:dyDescent="0.25">
      <c r="A52" s="6">
        <f>A51+1</f>
        <v>38</v>
      </c>
      <c r="B52" s="7" t="s">
        <v>19</v>
      </c>
      <c r="C52" s="6" t="s">
        <v>1</v>
      </c>
      <c r="D52" s="5">
        <v>5</v>
      </c>
      <c r="E52" s="4">
        <v>0</v>
      </c>
      <c r="F52" s="4">
        <f>D52*E52</f>
        <v>0</v>
      </c>
    </row>
    <row r="53" spans="1:6" ht="60" x14ac:dyDescent="0.25">
      <c r="A53" s="6">
        <f>A52+1</f>
        <v>39</v>
      </c>
      <c r="B53" s="7" t="s">
        <v>18</v>
      </c>
      <c r="C53" s="6" t="s">
        <v>1</v>
      </c>
      <c r="D53" s="5">
        <v>3</v>
      </c>
      <c r="E53" s="4">
        <v>0</v>
      </c>
      <c r="F53" s="4">
        <f>D53*E53</f>
        <v>0</v>
      </c>
    </row>
    <row r="54" spans="1:6" ht="60" x14ac:dyDescent="0.25">
      <c r="A54" s="6">
        <f>A53+1</f>
        <v>40</v>
      </c>
      <c r="B54" s="7" t="s">
        <v>17</v>
      </c>
      <c r="C54" s="6" t="s">
        <v>1</v>
      </c>
      <c r="D54" s="5">
        <v>5</v>
      </c>
      <c r="E54" s="4">
        <v>0</v>
      </c>
      <c r="F54" s="4">
        <f>D54*E54</f>
        <v>0</v>
      </c>
    </row>
    <row r="55" spans="1:6" ht="60" x14ac:dyDescent="0.25">
      <c r="A55" s="6">
        <f>A54+1</f>
        <v>41</v>
      </c>
      <c r="B55" s="7" t="s">
        <v>16</v>
      </c>
      <c r="C55" s="6" t="s">
        <v>1</v>
      </c>
      <c r="D55" s="5">
        <v>4</v>
      </c>
      <c r="E55" s="4">
        <v>0</v>
      </c>
      <c r="F55" s="4">
        <f>D55*E55</f>
        <v>0</v>
      </c>
    </row>
    <row r="56" spans="1:6" ht="60" x14ac:dyDescent="0.25">
      <c r="A56" s="6">
        <f>A55+1</f>
        <v>42</v>
      </c>
      <c r="B56" s="7" t="s">
        <v>15</v>
      </c>
      <c r="C56" s="6" t="s">
        <v>1</v>
      </c>
      <c r="D56" s="5">
        <v>3</v>
      </c>
      <c r="E56" s="4">
        <v>0</v>
      </c>
      <c r="F56" s="4">
        <f>D56*E56</f>
        <v>0</v>
      </c>
    </row>
    <row r="57" spans="1:6" ht="60" x14ac:dyDescent="0.25">
      <c r="A57" s="6">
        <f>A56+1</f>
        <v>43</v>
      </c>
      <c r="B57" s="7" t="s">
        <v>14</v>
      </c>
      <c r="C57" s="6" t="s">
        <v>1</v>
      </c>
      <c r="D57" s="5">
        <v>3</v>
      </c>
      <c r="E57" s="4">
        <v>0</v>
      </c>
      <c r="F57" s="4">
        <f>D57*E57</f>
        <v>0</v>
      </c>
    </row>
    <row r="58" spans="1:6" ht="75" x14ac:dyDescent="0.25">
      <c r="A58" s="6">
        <f>A57+1</f>
        <v>44</v>
      </c>
      <c r="B58" s="7" t="s">
        <v>13</v>
      </c>
      <c r="C58" s="6" t="s">
        <v>1</v>
      </c>
      <c r="D58" s="5">
        <v>5</v>
      </c>
      <c r="E58" s="4">
        <v>0</v>
      </c>
      <c r="F58" s="4">
        <f>D58*E58</f>
        <v>0</v>
      </c>
    </row>
    <row r="59" spans="1:6" ht="75" x14ac:dyDescent="0.25">
      <c r="A59" s="6">
        <f>A58+1</f>
        <v>45</v>
      </c>
      <c r="B59" s="7" t="s">
        <v>12</v>
      </c>
      <c r="C59" s="6" t="s">
        <v>1</v>
      </c>
      <c r="D59" s="5">
        <v>10</v>
      </c>
      <c r="E59" s="4">
        <v>0</v>
      </c>
      <c r="F59" s="4">
        <f>D59*E59</f>
        <v>0</v>
      </c>
    </row>
    <row r="60" spans="1:6" ht="75" x14ac:dyDescent="0.25">
      <c r="A60" s="6">
        <f>A59+1</f>
        <v>46</v>
      </c>
      <c r="B60" s="7" t="s">
        <v>11</v>
      </c>
      <c r="C60" s="6" t="s">
        <v>1</v>
      </c>
      <c r="D60" s="5">
        <v>8</v>
      </c>
      <c r="E60" s="4">
        <v>0</v>
      </c>
      <c r="F60" s="4">
        <f>D60*E60</f>
        <v>0</v>
      </c>
    </row>
    <row r="61" spans="1:6" ht="75" x14ac:dyDescent="0.25">
      <c r="A61" s="6">
        <f>A60+1</f>
        <v>47</v>
      </c>
      <c r="B61" s="7" t="s">
        <v>10</v>
      </c>
      <c r="C61" s="6" t="s">
        <v>1</v>
      </c>
      <c r="D61" s="5">
        <v>8</v>
      </c>
      <c r="E61" s="4">
        <v>0</v>
      </c>
      <c r="F61" s="4">
        <f>D61*E61</f>
        <v>0</v>
      </c>
    </row>
    <row r="62" spans="1:6" ht="75" x14ac:dyDescent="0.25">
      <c r="A62" s="6">
        <f>A61+1</f>
        <v>48</v>
      </c>
      <c r="B62" s="7" t="s">
        <v>9</v>
      </c>
      <c r="C62" s="6" t="s">
        <v>1</v>
      </c>
      <c r="D62" s="5">
        <v>8</v>
      </c>
      <c r="E62" s="4">
        <v>0</v>
      </c>
      <c r="F62" s="4">
        <f>D62*E62</f>
        <v>0</v>
      </c>
    </row>
    <row r="63" spans="1:6" ht="75" x14ac:dyDescent="0.25">
      <c r="A63" s="6">
        <f>A62+1</f>
        <v>49</v>
      </c>
      <c r="B63" s="7" t="s">
        <v>8</v>
      </c>
      <c r="C63" s="6" t="s">
        <v>1</v>
      </c>
      <c r="D63" s="5">
        <v>8</v>
      </c>
      <c r="E63" s="4">
        <v>0</v>
      </c>
      <c r="F63" s="4">
        <f>D63*E63</f>
        <v>0</v>
      </c>
    </row>
    <row r="64" spans="1:6" ht="75" x14ac:dyDescent="0.25">
      <c r="A64" s="6">
        <f>A63+1</f>
        <v>50</v>
      </c>
      <c r="B64" s="7" t="s">
        <v>7</v>
      </c>
      <c r="C64" s="6" t="s">
        <v>1</v>
      </c>
      <c r="D64" s="5">
        <v>5</v>
      </c>
      <c r="E64" s="4">
        <v>0</v>
      </c>
      <c r="F64" s="4">
        <f>D64*E64</f>
        <v>0</v>
      </c>
    </row>
    <row r="65" spans="1:6" ht="75" x14ac:dyDescent="0.25">
      <c r="A65" s="6">
        <f>A64+1</f>
        <v>51</v>
      </c>
      <c r="B65" s="7" t="s">
        <v>6</v>
      </c>
      <c r="C65" s="6" t="s">
        <v>1</v>
      </c>
      <c r="D65" s="5">
        <v>5</v>
      </c>
      <c r="E65" s="4">
        <v>0</v>
      </c>
      <c r="F65" s="4">
        <f>D65*E65</f>
        <v>0</v>
      </c>
    </row>
    <row r="66" spans="1:6" ht="75" x14ac:dyDescent="0.25">
      <c r="A66" s="6">
        <f>A65+1</f>
        <v>52</v>
      </c>
      <c r="B66" s="7" t="s">
        <v>5</v>
      </c>
      <c r="C66" s="6" t="s">
        <v>1</v>
      </c>
      <c r="D66" s="5">
        <v>5</v>
      </c>
      <c r="E66" s="4">
        <v>0</v>
      </c>
      <c r="F66" s="4">
        <f>D66*E66</f>
        <v>0</v>
      </c>
    </row>
    <row r="67" spans="1:6" ht="75" x14ac:dyDescent="0.25">
      <c r="A67" s="6">
        <f>A66+1</f>
        <v>53</v>
      </c>
      <c r="B67" s="7" t="s">
        <v>4</v>
      </c>
      <c r="C67" s="6" t="s">
        <v>1</v>
      </c>
      <c r="D67" s="5">
        <v>5</v>
      </c>
      <c r="E67" s="4">
        <v>0</v>
      </c>
      <c r="F67" s="4">
        <f>D67*E67</f>
        <v>0</v>
      </c>
    </row>
    <row r="68" spans="1:6" ht="75" x14ac:dyDescent="0.25">
      <c r="A68" s="6">
        <f>A67+1</f>
        <v>54</v>
      </c>
      <c r="B68" s="7" t="s">
        <v>3</v>
      </c>
      <c r="C68" s="6" t="s">
        <v>1</v>
      </c>
      <c r="D68" s="5">
        <v>5</v>
      </c>
      <c r="E68" s="4">
        <v>0</v>
      </c>
      <c r="F68" s="4">
        <f>D68*E68</f>
        <v>0</v>
      </c>
    </row>
    <row r="69" spans="1:6" ht="75" x14ac:dyDescent="0.25">
      <c r="A69" s="6">
        <f>A68+1</f>
        <v>55</v>
      </c>
      <c r="B69" s="7" t="s">
        <v>2</v>
      </c>
      <c r="C69" s="6" t="s">
        <v>1</v>
      </c>
      <c r="D69" s="5">
        <v>5</v>
      </c>
      <c r="E69" s="4">
        <v>0</v>
      </c>
      <c r="F69" s="4">
        <f>D69*E69</f>
        <v>0</v>
      </c>
    </row>
    <row r="71" spans="1:6" ht="15" customHeight="1" x14ac:dyDescent="0.25">
      <c r="A71" s="3"/>
      <c r="B71" s="2" t="s">
        <v>0</v>
      </c>
      <c r="C71" s="2"/>
      <c r="D71" s="2"/>
      <c r="E71" s="2"/>
      <c r="F71" s="1">
        <f>SUM(F15:F69)</f>
        <v>0</v>
      </c>
    </row>
  </sheetData>
  <mergeCells count="12">
    <mergeCell ref="A4:F4"/>
    <mergeCell ref="A5:F5"/>
    <mergeCell ref="B1:F1"/>
    <mergeCell ref="B2:F2"/>
    <mergeCell ref="B71:E71"/>
    <mergeCell ref="H9:R9"/>
    <mergeCell ref="B3:F3"/>
    <mergeCell ref="A7:F7"/>
    <mergeCell ref="A8:F8"/>
    <mergeCell ref="A9:F9"/>
    <mergeCell ref="A10:F10"/>
    <mergeCell ref="A11:F11"/>
  </mergeCells>
  <pageMargins left="0.23622047244094491" right="0.23622047244094491"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GRUPA 2</vt:lpstr>
      <vt:lpstr>'GRUPA 2'!Ispis_naslova</vt:lpstr>
      <vt:lpstr>'GRUPA 2'!Podrucje_ispisa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Dijana Bećić</dc:creator>
  <cp:lastModifiedBy>Dijana Bećić</cp:lastModifiedBy>
  <dcterms:created xsi:type="dcterms:W3CDTF">2026-03-30T05:58:45Z</dcterms:created>
  <dcterms:modified xsi:type="dcterms:W3CDTF">2026-03-30T05:59:11Z</dcterms:modified>
</cp:coreProperties>
</file>